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4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5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cpihch-my.sharepoint.com/personal/f_maillard_cpih_ch/Documents/Bureau/Dossiers TPI_en cours/site/"/>
    </mc:Choice>
  </mc:AlternateContent>
  <xr:revisionPtr revIDLastSave="191" documentId="13_ncr:1_{19A4E7AC-D6A3-1542-9C36-DD5B6097144D}" xr6:coauthVersionLast="47" xr6:coauthVersionMax="47" xr10:uidLastSave="{F1579BF1-E80A-4ED3-8A0F-7F45E870374D}"/>
  <bookViews>
    <workbookView xWindow="0" yWindow="0" windowWidth="25800" windowHeight="21000" firstSheet="8" activeTab="14" xr2:uid="{00000000-000D-0000-FFFF-FFFF00000000}"/>
  </bookViews>
  <sheets>
    <sheet name="Erklärungen" sheetId="19" r:id="rId1"/>
    <sheet name="Angaben kand. Person" sheetId="22" r:id="rId2"/>
    <sheet name="Pflichtenheft (Auftrag)" sheetId="30" r:id="rId3"/>
    <sheet name="Genemigung des IPA-Projekts" sheetId="1" r:id="rId4"/>
    <sheet name="MSSK" sheetId="15" r:id="rId5"/>
    <sheet name="Betreuung der IPA (Formular)" sheetId="23" r:id="rId6"/>
    <sheet name="Protokoll Besuch 1" sheetId="24" r:id="rId7"/>
    <sheet name="Protokoll Besuch 2" sheetId="28" r:id="rId8"/>
    <sheet name="Protokoll Präsentation" sheetId="46" r:id="rId9"/>
    <sheet name="Protokoll Fachgespräch" sheetId="27" r:id="rId10"/>
    <sheet name="P. Pos. 1" sheetId="34" r:id="rId11"/>
    <sheet name="P. Pos. 2" sheetId="37" r:id="rId12"/>
    <sheet name="P. Pos. 3" sheetId="40" r:id="rId13"/>
    <sheet name="P. Pos. 4" sheetId="39" r:id="rId14"/>
    <sheet name="Berechnung IPA-Note" sheetId="33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0" l="1"/>
  <c r="E5" i="40"/>
  <c r="C30" i="40"/>
  <c r="A32" i="33"/>
  <c r="A28" i="1"/>
  <c r="A52" i="30"/>
  <c r="A29" i="33"/>
  <c r="A26" i="33"/>
  <c r="E7" i="46"/>
  <c r="E5" i="46"/>
  <c r="B9" i="46"/>
  <c r="A41" i="46" s="1"/>
  <c r="B8" i="46"/>
  <c r="A38" i="46" s="1"/>
  <c r="B7" i="46"/>
  <c r="B6" i="46"/>
  <c r="B5" i="46"/>
  <c r="E6" i="46"/>
  <c r="A26" i="1"/>
  <c r="A24" i="1"/>
  <c r="A50" i="30"/>
  <c r="A47" i="30"/>
  <c r="A48" i="30"/>
  <c r="A46" i="30"/>
  <c r="A44" i="30"/>
  <c r="C26" i="34"/>
  <c r="C27" i="34" s="1"/>
  <c r="B7" i="40" l="1"/>
  <c r="A38" i="40" s="1"/>
  <c r="B6" i="40"/>
  <c r="A36" i="40" s="1"/>
  <c r="E3" i="40"/>
  <c r="B5" i="40"/>
  <c r="B4" i="40"/>
  <c r="B3" i="40"/>
  <c r="K6" i="33"/>
  <c r="E3" i="39" l="1"/>
  <c r="E3" i="37"/>
  <c r="C9" i="15" l="1"/>
  <c r="D57" i="15" s="1"/>
  <c r="C8" i="15"/>
  <c r="A57" i="15" s="1"/>
  <c r="C7" i="15"/>
  <c r="A54" i="15" s="1"/>
  <c r="C6" i="15"/>
  <c r="C5" i="15"/>
  <c r="A36" i="15" l="1"/>
  <c r="A28" i="15"/>
  <c r="A14" i="15"/>
  <c r="A50" i="15" l="1"/>
  <c r="A23" i="30" s="1" a="1"/>
  <c r="A23" i="30" s="1"/>
  <c r="F6" i="15"/>
  <c r="G6" i="15"/>
  <c r="F7" i="15"/>
  <c r="F5" i="15"/>
  <c r="G7" i="15"/>
  <c r="E3" i="34" l="1"/>
  <c r="C20" i="39"/>
  <c r="B7" i="39"/>
  <c r="A29" i="39" s="1"/>
  <c r="B6" i="39"/>
  <c r="A26" i="39" s="1"/>
  <c r="E5" i="39"/>
  <c r="B5" i="39"/>
  <c r="E4" i="39"/>
  <c r="B4" i="39"/>
  <c r="B3" i="39"/>
  <c r="C22" i="37"/>
  <c r="B7" i="37"/>
  <c r="B6" i="37"/>
  <c r="E5" i="37"/>
  <c r="B5" i="37"/>
  <c r="A28" i="37" s="1"/>
  <c r="E4" i="37"/>
  <c r="B4" i="37"/>
  <c r="B3" i="37"/>
  <c r="E5" i="34"/>
  <c r="E4" i="34"/>
  <c r="B7" i="34"/>
  <c r="A37" i="34" s="1"/>
  <c r="B6" i="34"/>
  <c r="A35" i="34" s="1"/>
  <c r="B5" i="34"/>
  <c r="E37" i="34" s="1"/>
  <c r="B4" i="34"/>
  <c r="B3" i="34"/>
  <c r="K7" i="33" l="1"/>
  <c r="M7" i="33" s="1"/>
  <c r="K5" i="33"/>
  <c r="M5" i="33" s="1"/>
  <c r="M6" i="33"/>
  <c r="D5" i="28" l="1"/>
  <c r="D6" i="28"/>
  <c r="D7" i="28"/>
  <c r="D7" i="27"/>
  <c r="D6" i="27"/>
  <c r="D5" i="27"/>
  <c r="B8" i="27"/>
  <c r="A45" i="27" s="1"/>
  <c r="B9" i="27"/>
  <c r="A47" i="27" s="1"/>
  <c r="B7" i="27"/>
  <c r="B6" i="27"/>
  <c r="B5" i="27"/>
  <c r="B9" i="28"/>
  <c r="A37" i="28" s="1"/>
  <c r="B8" i="28"/>
  <c r="A35" i="28" s="1"/>
  <c r="B7" i="28"/>
  <c r="B5" i="28"/>
  <c r="B6" i="28"/>
  <c r="D7" i="24"/>
  <c r="D6" i="24"/>
  <c r="D5" i="24"/>
  <c r="B9" i="24"/>
  <c r="A37" i="24" s="1"/>
  <c r="B8" i="24"/>
  <c r="A35" i="24" s="1"/>
  <c r="B7" i="24"/>
  <c r="B5" i="24"/>
  <c r="B6" i="24"/>
  <c r="D7" i="23"/>
  <c r="D6" i="23"/>
  <c r="D5" i="23"/>
  <c r="C8" i="1"/>
  <c r="C7" i="1"/>
  <c r="C6" i="1"/>
  <c r="B5" i="23"/>
  <c r="B6" i="23"/>
  <c r="B7" i="23"/>
  <c r="A21" i="23" s="1"/>
  <c r="B8" i="23"/>
  <c r="B9" i="23"/>
  <c r="B9" i="30"/>
  <c r="D9" i="30"/>
  <c r="B10" i="30" l="1"/>
  <c r="B7" i="30"/>
  <c r="B5" i="30"/>
  <c r="E7" i="1" l="1"/>
  <c r="E8" i="1"/>
  <c r="C9" i="1" l="1"/>
  <c r="E6" i="1" l="1"/>
  <c r="G50" i="15"/>
  <c r="F50" i="15"/>
  <c r="H50" i="15"/>
  <c r="F51" i="15" l="1"/>
  <c r="C28" i="34" l="1"/>
  <c r="C29" i="34" s="1"/>
  <c r="K4" i="33" l="1"/>
  <c r="M4" i="33" s="1"/>
  <c r="M10" i="33" s="1"/>
  <c r="M15" i="3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<sst xmlns="http://schemas.openxmlformats.org/spreadsheetml/2006/main" count="418" uniqueCount="253">
  <si>
    <t xml:space="preserve"> Mikrozeichnerin / Mikrozeichner EFZ</t>
  </si>
  <si>
    <t>Farbcodes</t>
  </si>
  <si>
    <t>Notentabelle</t>
  </si>
  <si>
    <t>Noten</t>
  </si>
  <si>
    <t>Bewertung</t>
  </si>
  <si>
    <t>Sehr gut</t>
  </si>
  <si>
    <t>Gut</t>
  </si>
  <si>
    <t>Genügend</t>
  </si>
  <si>
    <t>Schwach</t>
  </si>
  <si>
    <t>Sehr schwach</t>
  </si>
  <si>
    <t>Unbrauchbar</t>
  </si>
  <si>
    <t xml:space="preserve">Achtung: Jeder Punktabzug muss begründet werden. </t>
  </si>
  <si>
    <t>Kandidaten-Nr.:</t>
  </si>
  <si>
    <t>Datum:</t>
  </si>
  <si>
    <t>Name und Vorname der kandidierenden Person:</t>
  </si>
  <si>
    <t>Lehrbetrieb:</t>
  </si>
  <si>
    <t>Beruf:</t>
  </si>
  <si>
    <t>Vertiefungsrichtung:</t>
  </si>
  <si>
    <t>Name und Vorname Chefexpert:in:</t>
  </si>
  <si>
    <t>Telefon:</t>
  </si>
  <si>
    <t>Name und Vorname der Vertretung:</t>
  </si>
  <si>
    <t>Telefon:</t>
  </si>
  <si>
    <t>Berufsschultag (Theorie):</t>
  </si>
  <si>
    <t>Titel des IPA-Projekts:</t>
  </si>
  <si>
    <t>Starttermin:</t>
  </si>
  <si>
    <t>Besuchstermine:</t>
  </si>
  <si>
    <t>Termin des Fachgesprächs:</t>
  </si>
  <si>
    <t>Uhrzeit:</t>
  </si>
  <si>
    <t>Phase 1: Planen und Vorbereiten</t>
  </si>
  <si>
    <t>Name und Vorname Berufsbildner:in:</t>
  </si>
  <si>
    <t>Projektbeginn und -abschluss:</t>
  </si>
  <si>
    <t>Dauer des Projekts:</t>
  </si>
  <si>
    <t>Liste der zur Verfügung stehenden Materialien</t>
  </si>
  <si>
    <t>Beschreibung der Prüfungsarbeit</t>
  </si>
  <si>
    <t>Auswahl der 12 obligatorischen Kriterien in Bezug auf Methoden-, Sozial- und Selbstkompetenzen:</t>
  </si>
  <si>
    <t>Andere Kriterien:</t>
  </si>
  <si>
    <t>Zusätzliche und notwendige Angaben</t>
  </si>
  <si>
    <t>Datum der Präsentation und des Fachgesprächs</t>
  </si>
  <si>
    <t>Unterschrift der vorgesetzten Fachkraft:</t>
  </si>
  <si>
    <t>Datum: _______________</t>
  </si>
  <si>
    <t>Unterschrift der Expert:innen (1, 2 und 3):</t>
  </si>
  <si>
    <t>Freigabe durch Chefexpert:in:</t>
  </si>
  <si>
    <t>Beruf:</t>
  </si>
  <si>
    <t>Vorgesetzte Fachkraft:</t>
  </si>
  <si>
    <t>Name der Expert:innen:</t>
  </si>
  <si>
    <t>Kriterien</t>
  </si>
  <si>
    <t>Ja</t>
  </si>
  <si>
    <t>Nein</t>
  </si>
  <si>
    <t>Bezieht sich die IPA auf das normale Arbeitsspektrum des aktuellen Arbeitsgebietes in der beruflichen Praxis der kandidierenden Person?</t>
  </si>
  <si>
    <t>Sind die verschiedenen Arbeiten, die durchgeführt werden müssen, und das angestrebte Ziel klar formuliert?</t>
  </si>
  <si>
    <t>Sind die verschiedenen Arbeiten, die die kandidierende Person ausführen muss, überprüfbar?</t>
  </si>
  <si>
    <t>Handelt es sich um eine Einzelarbeit?</t>
  </si>
  <si>
    <t>Falls das IPA-Projekt eine Zusammenarbeit erfordert: Ist es möglich, die Leistung jedes einzelnen Teammitglieds zu beurteilen?</t>
  </si>
  <si>
    <t>Entspricht die IPA dem erwarteten Niveau der Ausbildung?</t>
  </si>
  <si>
    <t>Sind die vorgeschlagenen Methoden-, Sozial- und Selbstkompetenzen genehmigt?</t>
  </si>
  <si>
    <t>Bemerkungen:</t>
  </si>
  <si>
    <t/>
  </si>
  <si>
    <t>Unterschrift Expert:in 1:________________</t>
  </si>
  <si>
    <t>Unterschrift Expert:in 2:________________</t>
  </si>
  <si>
    <t>Unterschrift Chefexpert:in:_______________</t>
  </si>
  <si>
    <t>Phase 2: Ausführen und Dokumentieren</t>
  </si>
  <si>
    <r>
      <t>Methoden-, Sozial- und Selbstkompetenzen</t>
    </r>
    <r>
      <rPr>
        <sz val="12"/>
        <rFont val="Arial"/>
        <family val="2"/>
      </rPr>
      <t xml:space="preserve"> (von der vorgesetzten Fachkraft auszufüllen)</t>
    </r>
  </si>
  <si>
    <r>
      <t>Von der vorgesetzten Fachkraft der kandidierenden Person vorgeschlagen</t>
    </r>
    <r>
      <rPr>
        <b/>
        <sz val="14"/>
        <color rgb="FFFF0000"/>
        <rFont val="Arial"/>
        <family val="2"/>
      </rPr>
      <t xml:space="preserve"> (Auswahl von 12 Pflichtkriterien, aber mindestens eines pro Untergruppe).
</t>
    </r>
    <r>
      <rPr>
        <b/>
        <sz val="14"/>
        <rFont val="Arial"/>
        <family val="2"/>
      </rPr>
      <t xml:space="preserve">Jede andere Antwort als «Ja» muss unter Bemerkungen begründet werden.
Von den Expert:innen bei der Vorlage der Aufgabenstellung geprüft und genehmigt </t>
    </r>
    <r>
      <rPr>
        <b/>
        <sz val="11"/>
        <rFont val="Arial"/>
        <family val="2"/>
      </rPr>
      <t>(bitte ankreuzen)</t>
    </r>
  </si>
  <si>
    <t>Methodenkompetenzen</t>
  </si>
  <si>
    <t>Anzahl der gewählten Kriterien</t>
  </si>
  <si>
    <t>Ja</t>
  </si>
  <si>
    <t>Teilweise</t>
  </si>
  <si>
    <t>Nein</t>
  </si>
  <si>
    <t>arbeitet organisiert</t>
  </si>
  <si>
    <t>berücksichtigt vor- und nachgelagerte Prozesse der eigenen Arbeit</t>
  </si>
  <si>
    <t>setzt Prioritäten</t>
  </si>
  <si>
    <t>führt Prozesse systematisch ein</t>
  </si>
  <si>
    <t>gewährleistet die Sicherheit am Arbeitsplatz und die Einhaltung der Hygienevorschriften</t>
  </si>
  <si>
    <t>plant Aufgaben auf angemessene Weise</t>
  </si>
  <si>
    <t>zeigt die Fähigkeit, Ziele erreichen zu wollen</t>
  </si>
  <si>
    <t>bewertet die eigene Arbeit systematisch</t>
  </si>
  <si>
    <t>ist sich des Konzepts der Sparsamkeit (Material, Energie, Ressourcen) im eigenen Alltag bewusst</t>
  </si>
  <si>
    <t>geht sparsam mit Energie und Materialien um</t>
  </si>
  <si>
    <t>beschafft sich selbständig Informationen</t>
  </si>
  <si>
    <t>beachtet die berufliche Schweigepflicht und Vertraulichkeit</t>
  </si>
  <si>
    <t>Sozialkompetenzen</t>
  </si>
  <si>
    <t>kann kommunizieren und verständliche Botschaften weitergeben</t>
  </si>
  <si>
    <t>zeigt eine angemessene Haltung</t>
  </si>
  <si>
    <t>hält sich an Regeln und Konventionen der Teamarbeit</t>
  </si>
  <si>
    <t>achtet auf Interaktionen</t>
  </si>
  <si>
    <t>nimmt eine konfliktfreie Haltung ein</t>
  </si>
  <si>
    <t>Selbstkompetenzen</t>
  </si>
  <si>
    <t>arbeitet selbständig</t>
  </si>
  <si>
    <t>steht zu den eigenen Entscheidungen</t>
  </si>
  <si>
    <t>kann sich Veränderungen einfach anpassen</t>
  </si>
  <si>
    <t>hält die Motivation für die Aufgabe aufrecht</t>
  </si>
  <si>
    <t>ist pünktlich</t>
  </si>
  <si>
    <t>arbeitet präzise</t>
  </si>
  <si>
    <t>ist gründlich und zuverlässig</t>
  </si>
  <si>
    <t>setzt sich kritisch mit den eigenen Handlungen auseinander</t>
  </si>
  <si>
    <t>zeigt sich aufmerksam gegenüber den Meinungen anderer und kann diese bei der eigenen Arbeit berücksichtigen</t>
  </si>
  <si>
    <t>zeigt sich offen für technologische Entwicklungen</t>
  </si>
  <si>
    <t>kann mit Stress umgehen, wenn sich die Anforderungen an die eigene Aufgabe ändern</t>
  </si>
  <si>
    <t>Anzahl der Kriterien (total)</t>
  </si>
  <si>
    <r>
      <rPr>
        <b/>
        <sz val="12"/>
        <rFont val="Arial"/>
        <family val="2"/>
      </rPr>
      <t>Maximal mögliche Gesamtpunktzahl</t>
    </r>
    <r>
      <rPr>
        <sz val="12"/>
        <rFont val="Arial"/>
        <family val="2"/>
      </rPr>
      <t xml:space="preserve"> (24 P.)</t>
    </r>
  </si>
  <si>
    <t>Unterschrift der vorgesetzten Fachkraft: ___________________________________</t>
  </si>
  <si>
    <t>Unterschrift Expert:in 1: ______________________________________________</t>
  </si>
  <si>
    <t>Unterschrift Expert:in 2: ________________________________________________</t>
  </si>
  <si>
    <t>Vorgesetzte Fachkraft:</t>
  </si>
  <si>
    <t>Fachthemen, Probleme, Fragestellungen</t>
  </si>
  <si>
    <t>Vorgehensweise, Methodik und Systematik</t>
  </si>
  <si>
    <t>Umgang, Teamfähigkeit</t>
  </si>
  <si>
    <t>Datum</t>
  </si>
  <si>
    <t xml:space="preserve">Beobachtungen </t>
  </si>
  <si>
    <t>Stand der Arbeiten, Übereinstimmung mit der Planung, Zeitmanagement</t>
  </si>
  <si>
    <t>Korrekte Führung des Arbeitsjournals</t>
  </si>
  <si>
    <t>Anwesenheit der oder des Vorgesetzten erwünscht</t>
  </si>
  <si>
    <t>Kurzes Gespräch mit der kandidierenden Person</t>
  </si>
  <si>
    <t>Informationsrecherche</t>
  </si>
  <si>
    <t>Arbeitsmethode</t>
  </si>
  <si>
    <t>Mögliche Hilfen</t>
  </si>
  <si>
    <t>Sonstiges/Bemerkungen</t>
  </si>
  <si>
    <t>Beobachtungen mit der vorgesetzten Fachkraft</t>
  </si>
  <si>
    <t>Aufgetretene Schwierigkeiten</t>
  </si>
  <si>
    <t>Änderung des Projekts (mit Änderung der bereitgestellten Unterlagen)</t>
  </si>
  <si>
    <t>Externe Unterstützung</t>
  </si>
  <si>
    <t xml:space="preserve"> Bemerkungen:</t>
  </si>
  <si>
    <t>Unterschrift Expert:in 1:</t>
  </si>
  <si>
    <t>Datum:</t>
  </si>
  <si>
    <t>Unterschrift Expert:in 2:</t>
  </si>
  <si>
    <t>Phase 3: Präsentieren und Bewerten</t>
  </si>
  <si>
    <t>Antworten</t>
  </si>
  <si>
    <t>Kommentare/Bemerkungen</t>
  </si>
  <si>
    <t>Bemerkungen zur Präsentation</t>
  </si>
  <si>
    <t>Was war das grösste Problem, mit dem Sie konfrontiert wurden?</t>
  </si>
  <si>
    <t>Was war Ihr persönlicher Anteil an den Entscheidungen in Bezug auf die Fertigung/Lösung?</t>
  </si>
  <si>
    <t>Vorbereitete Fragen</t>
  </si>
  <si>
    <t xml:space="preserve">Unterschrift Expert:in 1:   </t>
  </si>
  <si>
    <t>Lehrbetrieb:</t>
  </si>
  <si>
    <t>Name der Expert:innen:</t>
  </si>
  <si>
    <r>
      <t xml:space="preserve">Position 1: Ausführung und Resultat der Arbeit </t>
    </r>
    <r>
      <rPr>
        <sz val="12"/>
        <rFont val="Arial"/>
        <family val="2"/>
      </rPr>
      <t>(vorgesetzte Fachkraft und Validierung durch Expert:innen)</t>
    </r>
  </si>
  <si>
    <t>Jeder Punktabzug muss begründet werden.</t>
  </si>
  <si>
    <t>Beurteilung des realisierten Produkts</t>
  </si>
  <si>
    <t>Erreichte Punkte</t>
  </si>
  <si>
    <t>Kommentare / Punktabzüge</t>
  </si>
  <si>
    <t>Die Arbeit wurde präzise und sorgfältig ausgeführt.</t>
  </si>
  <si>
    <t>Die Zeitvorgabe für die Durchführung der Arbeit wurde eingehalten.</t>
  </si>
  <si>
    <t>Einhaltung des Auftrags</t>
  </si>
  <si>
    <t>Die vorgeschlagene Lösung ist angemessen und sinnvoll.</t>
  </si>
  <si>
    <t>Einhaltung der Vorgaben des technischen Zeichnens (Vermassungen)</t>
  </si>
  <si>
    <t>Einhaltung der Vorgaben des technischen Zeichnens (Toleranzen)</t>
  </si>
  <si>
    <t>Einhaltung der Vorgaben des technischen Zeichnens (Ansichten)</t>
  </si>
  <si>
    <t>Einhaltung der Vorgaben des technischen Zeichnens (Verständnis und Lesbarkeit)</t>
  </si>
  <si>
    <t>Einhaltung der geltenden Normen</t>
  </si>
  <si>
    <t>Kontrolle der Produktionskosten</t>
  </si>
  <si>
    <t>Gesamtpunktezahl aus der Bewertung der Arbeit</t>
  </si>
  <si>
    <t>Total multipliziert mit 3</t>
  </si>
  <si>
    <t>Übertrag der Punkte für Methoden-, Sozial- und Selbstkompetenzen</t>
  </si>
  <si>
    <t>Total Position 1 (max. 114 P.)</t>
  </si>
  <si>
    <t>Bemerkungen:</t>
  </si>
  <si>
    <t>Unterschrift Expert:in 1: _____________________________________</t>
  </si>
  <si>
    <t>Datum: __________________________________</t>
  </si>
  <si>
    <t>Unterschrift Expert:in 2: _____________________________________</t>
  </si>
  <si>
    <r>
      <rPr>
        <sz val="12"/>
        <rFont val="Arial"/>
        <family val="2"/>
      </rPr>
      <t>Unterschrift der vorgesetzten Fachkraft</t>
    </r>
    <r>
      <rPr>
        <sz val="10"/>
        <rFont val="Arial"/>
        <family val="2"/>
      </rPr>
      <t>: ___________________________________</t>
    </r>
  </si>
  <si>
    <r>
      <t xml:space="preserve">Position 2: Dokumentation </t>
    </r>
    <r>
      <rPr>
        <sz val="12"/>
        <rFont val="Arial"/>
        <family val="2"/>
      </rPr>
      <t>(vorgesetzte Fachkraft)</t>
    </r>
  </si>
  <si>
    <t>Beurteilung der vorgelegten Dokumente</t>
  </si>
  <si>
    <t>Die Dokumentation ist sorgfältig und genau.</t>
  </si>
  <si>
    <t>Das Arbeitsjournal wurde sorgfältig geführt.</t>
  </si>
  <si>
    <t>Die Fachterminologie ist angemessen.</t>
  </si>
  <si>
    <t>Die Vorgaben zur Dokumentation wurden eingehalten (Paginierung, Inhaltsverzeichnis, Struktur …).</t>
  </si>
  <si>
    <t>Unterstützung durch Drittpersonen wurde dokumentiert.</t>
  </si>
  <si>
    <t>Die Dokumentation ist vollständig.</t>
  </si>
  <si>
    <t>Total Position 2 (max. 18 P.)</t>
  </si>
  <si>
    <t>Bemerkungen:</t>
  </si>
  <si>
    <t>Unterschrift der vorgesetzten Fachkraft: _____________________________________</t>
  </si>
  <si>
    <t>Datum: ______________________</t>
  </si>
  <si>
    <r>
      <t xml:space="preserve">Position 3: Präsentation 20 Min. </t>
    </r>
    <r>
      <rPr>
        <sz val="12"/>
        <rFont val="Arial"/>
        <family val="2"/>
      </rPr>
      <t>(Expert:innen)</t>
    </r>
  </si>
  <si>
    <t>Bemerkung</t>
  </si>
  <si>
    <t>Einverständnis der kandidierenden Person zur Anwesenheit der vorgesetzten Fachkraft am Fachgespräch (allein mit der kandidierenden Person zu besprechen, z. B. bei einem Expertenbesuch)</t>
  </si>
  <si>
    <t xml:space="preserve">Die vorgesetzte Fachkraft kann der Präsentation und dem Fachgespräch mit Einverständnis der kandidierenden Person als Zuhörerin beiwohnen. Sie hat Beobachterstatus und enthält sich jeglicher Einmischung. </t>
  </si>
  <si>
    <t xml:space="preserve"> präsentiert einen relevanten und zusammenfassenden Schluss</t>
  </si>
  <si>
    <t>Total Position 3 (max. 36 P.)</t>
  </si>
  <si>
    <t xml:space="preserve">Bemerkungen:  </t>
  </si>
  <si>
    <t>Unterschrift Expert:in 1:</t>
  </si>
  <si>
    <t>Total Position 4 (max. 12 P.)</t>
  </si>
  <si>
    <r>
      <t>Berechnung der IPA-Note</t>
    </r>
    <r>
      <rPr>
        <sz val="12"/>
        <rFont val="Arial"/>
        <family val="2"/>
      </rPr>
      <t xml:space="preserve"> (Chefexpert:in / Expert:innen) 
</t>
    </r>
    <r>
      <rPr>
        <b/>
        <sz val="12"/>
        <rFont val="Arial"/>
        <family val="2"/>
      </rPr>
      <t>Dieses Dokument darf für die vorgesetzte Fachkraft der kandidierenden Person nicht sichtbar sein.</t>
    </r>
  </si>
  <si>
    <t>Zusammensetzung der Note</t>
  </si>
  <si>
    <r>
      <t xml:space="preserve">Note 
</t>
    </r>
    <r>
      <rPr>
        <sz val="8"/>
        <rFont val="Arial"/>
        <family val="2"/>
      </rPr>
      <t>auf ganze oder halbe Noten gerundet</t>
    </r>
  </si>
  <si>
    <t>Gewichtung</t>
  </si>
  <si>
    <t>Position 1: Ausführung und Resultat der Arbeit</t>
  </si>
  <si>
    <t>Position 2 Dokumentation</t>
  </si>
  <si>
    <t>Position 3: Präsentation</t>
  </si>
  <si>
    <t>Position 4: Fachgespräch</t>
  </si>
  <si>
    <t>Endnote</t>
  </si>
  <si>
    <t>Datum und Unterschriften:</t>
  </si>
  <si>
    <t>Expert:in 1:</t>
  </si>
  <si>
    <t>Expert:in 2:</t>
  </si>
  <si>
    <r>
      <rPr>
        <sz val="12"/>
        <color rgb="FF000000"/>
        <rFont val="Arial"/>
        <family val="2"/>
      </rPr>
      <t>Chefexpert:in:</t>
    </r>
  </si>
  <si>
    <t>Datum:</t>
  </si>
  <si>
    <r>
      <t xml:space="preserve">Phase 1 – Planen und Vorbereiten </t>
    </r>
    <r>
      <rPr>
        <i/>
        <sz val="10"/>
        <rFont val="Arial"/>
        <family val="2"/>
      </rPr>
      <t>(Chefexpert:in / Expert:innen / vorgesetzte Fachkraft)</t>
    </r>
  </si>
  <si>
    <r>
      <t xml:space="preserve">Phase 3 – Präsentieren und Bewerten </t>
    </r>
    <r>
      <rPr>
        <i/>
        <sz val="10"/>
        <rFont val="Arial"/>
        <family val="2"/>
      </rPr>
      <t>(Chefexpert:in / Expert:innen / vorgesetzte Fachkraft)</t>
    </r>
  </si>
  <si>
    <t>Anmerkung: Bei der Bewertung der Methoden-, Sozial- und Selbstkompetenzen zeigt die Unterschrift der kandidierenden Person an, dass sie die 12 Kriterien, die bewertet werden, zur Kenntnis genommen hat.</t>
  </si>
  <si>
    <r>
      <t xml:space="preserve">Angaben zur kandidierenden Person
</t>
    </r>
    <r>
      <rPr>
        <sz val="12"/>
        <rFont val="Arial"/>
        <family val="2"/>
      </rPr>
      <t>(von der vorgesetzten Fachkraft auszufüllen)</t>
    </r>
  </si>
  <si>
    <t>Name und Vorname 1. Expert:in</t>
  </si>
  <si>
    <t>Name und Vorname 2. Expert:in</t>
  </si>
  <si>
    <r>
      <rPr>
        <sz val="12"/>
        <rFont val="Arial"/>
        <family val="2"/>
      </rPr>
      <t>Name und Vorname der vorgesetzten Fachkraft</t>
    </r>
    <r>
      <rPr>
        <sz val="10"/>
        <rFont val="Arial"/>
        <family val="2"/>
      </rPr>
      <t>:</t>
    </r>
  </si>
  <si>
    <t>Name und Vorname 3. Expert:in:</t>
  </si>
  <si>
    <t>Ausführungsdauer 
(zwischen 60 und 120 h):</t>
  </si>
  <si>
    <r>
      <t xml:space="preserve">Auftrag
</t>
    </r>
    <r>
      <rPr>
        <sz val="12"/>
        <rFont val="Arial"/>
        <family val="2"/>
      </rPr>
      <t>(von der vorgesetzten Fachkraft, den zwei Expert:innen und dem Chefexperten bzw. der Chefexpertin auszufüllen)</t>
    </r>
  </si>
  <si>
    <r>
      <t xml:space="preserve">Vorgesehener Zeitplan </t>
    </r>
    <r>
      <rPr>
        <sz val="10"/>
        <rFont val="Arial"/>
        <family val="2"/>
      </rPr>
      <t>(mit geschätzter Zeit für die Ausführung der Arbeit und wichtigen Terminen)</t>
    </r>
  </si>
  <si>
    <t>Name und Vorname Kandidat:in:</t>
  </si>
  <si>
    <t>Unterschrift Kandidat:in:</t>
  </si>
  <si>
    <t>Vertiefungs-
richtung:</t>
  </si>
  <si>
    <t>passt sich den Gesprächspartner:innen (Kundschaft/Vorgesetzte) an</t>
  </si>
  <si>
    <t>arbeitet konzentriert an der Aufgabe</t>
  </si>
  <si>
    <t>Unterschrift Kandidat:in: _______________________________________________</t>
  </si>
  <si>
    <t>Vertiefungs-richtung:</t>
  </si>
  <si>
    <r>
      <t xml:space="preserve">Protokoll zur Präsentation </t>
    </r>
    <r>
      <rPr>
        <b/>
        <sz val="11"/>
        <rFont val="Arial"/>
        <family val="2"/>
      </rPr>
      <t xml:space="preserve">(Expert:innen) </t>
    </r>
    <r>
      <rPr>
        <b/>
        <sz val="18"/>
        <rFont val="Arial"/>
        <family val="2"/>
      </rPr>
      <t xml:space="preserve">
</t>
    </r>
    <r>
      <rPr>
        <sz val="11"/>
        <rFont val="Arial"/>
        <family val="2"/>
      </rPr>
      <t>Die Fragen zur Präzisierung ebenso wie die Antworten werden im 
Anschluss an die Präsentation notiert. 
Sie sind nicht Teil des Protokolls.</t>
    </r>
  </si>
  <si>
    <t>Name und Vorname
Kandidat:in:</t>
  </si>
  <si>
    <r>
      <t xml:space="preserve">Protokoll des Fachgesprächs </t>
    </r>
    <r>
      <rPr>
        <sz val="12"/>
        <rFont val="Arial"/>
        <family val="2"/>
      </rPr>
      <t>(Expert:innen)</t>
    </r>
  </si>
  <si>
    <r>
      <t xml:space="preserve">Obligatorische Fragen zum Projekt </t>
    </r>
    <r>
      <rPr>
        <sz val="10"/>
        <rFont val="Arial"/>
        <family val="2"/>
      </rPr>
      <t>(falls nicht bereits in der Präsentation beantwortet)</t>
    </r>
  </si>
  <si>
    <r>
      <t xml:space="preserve">Fragen zur Präzisierung </t>
    </r>
    <r>
      <rPr>
        <sz val="10"/>
        <rFont val="Arial"/>
        <family val="2"/>
      </rPr>
      <t>(während des Gesprächs)</t>
    </r>
  </si>
  <si>
    <t>Haben Sie schon einmal ähnliche Aufgaben gelöst?</t>
  </si>
  <si>
    <t>0 P. = falsche Antwort, keine Antwort         
1 P. = Antwort teilweise richtig oder mit Anleitung des Experten/der Expertin
2 P. = richtige, aber unvollständige Antwort 
3 P. = korrekte und vollständige Antwort</t>
  </si>
  <si>
    <t>0 P. = falsche Antwort, keine Antwort
1 P. = Antwort teilweise richtig oder mit Anleitung des Experten/der Expertin          
2 P. = richtige, aber unvollständige Antwort
3 P. = korrekte und vollständige Antwort</t>
  </si>
  <si>
    <t>Einverständnis der kandidierenden Person:</t>
  </si>
  <si>
    <t>0 P. = falsche Antwort, keine Antwort
1 P. = Antwort teilweise richtig oder mit Anleitung des Experten/der Expertin              
2 P. = richtige, aber unvollständige Antwort
3 P. = korrekte und vollständige Antwort</t>
  </si>
  <si>
    <t>Zeigt sich motiviert und überzeugend</t>
  </si>
  <si>
    <t>verwendet eine angemessene Fachterminologie</t>
  </si>
  <si>
    <t>Erstellt eine strukturierte (Einleitung – Hauptteil – Schluss) und verständliche Präsentation</t>
  </si>
  <si>
    <t>Verwendet situationsgerechte Hilfsmittel</t>
  </si>
  <si>
    <t>Präsentiert einen zusammenhängenden, illustrierten und begründeten Hauptteil</t>
  </si>
  <si>
    <t>Präsentiert einen relevanten und zusammenfassenden Schluss</t>
  </si>
  <si>
    <t>Nimmt eine persönliche Bewertung der geleisteten Arbeit vor</t>
  </si>
  <si>
    <t>Zeigt allgemein (nonverbal) eine professionelle Haltung</t>
  </si>
  <si>
    <t>Passt die eigenen Kommunikation an die Gesprächspartner:innen an</t>
  </si>
  <si>
    <t>Präsentiert eine relevante und zusammenfassende Einleitung</t>
  </si>
  <si>
    <t>0 P. = falsche Antwort, keine Antwort   
1 P. = Antwort teilweise richtig oder mit Anleitung des Experten/der Expertin                 
2 P. = richtige, aber unvollständige Antwort
3 P. = korrekte und vollständige Antwort</t>
  </si>
  <si>
    <t>Beantwortet Fragen auf korrekte Weise</t>
  </si>
  <si>
    <t>Beantwortet Fragen selbständig</t>
  </si>
  <si>
    <t>Antwortet strukturiert</t>
  </si>
  <si>
    <t>Verwendet ein angemessenes Vokabular</t>
  </si>
  <si>
    <t>Auf eine Dezimalstelle 
gerundete Note</t>
  </si>
  <si>
    <r>
      <t>Genehmigung des IPA-Projekts</t>
    </r>
    <r>
      <rPr>
        <sz val="12"/>
        <rFont val="Arial"/>
        <family val="2"/>
      </rPr>
      <t xml:space="preserve"> (Expert:innen / Chefexpert:in)</t>
    </r>
  </si>
  <si>
    <r>
      <t xml:space="preserve">Betreuung der IPA </t>
    </r>
    <r>
      <rPr>
        <sz val="12"/>
        <rFont val="Arial"/>
        <family val="2"/>
      </rPr>
      <t>(vorgesetzte Fachkraft)</t>
    </r>
  </si>
  <si>
    <t>Datum der Übermittlung der handschriftlichen Notizen zur Projektverfolgung:</t>
  </si>
  <si>
    <r>
      <t xml:space="preserve">Phase 2 – Ausführen und Dokumentieren </t>
    </r>
    <r>
      <rPr>
        <i/>
        <sz val="10"/>
        <rFont val="Arial"/>
        <family val="2"/>
      </rPr>
      <t>(Expert:innen / vorgesetzte Fachkraft)</t>
    </r>
  </si>
  <si>
    <t>Endtermin:</t>
  </si>
  <si>
    <t>bis</t>
  </si>
  <si>
    <t>Definition der Beurteilungs- und Bewertungskriterien</t>
  </si>
  <si>
    <r>
      <t xml:space="preserve">Protokoll der Beobachtungen während der Besuche
</t>
    </r>
    <r>
      <rPr>
        <sz val="12"/>
        <rFont val="Arial"/>
        <family val="2"/>
      </rPr>
      <t>(Expert:innen)</t>
    </r>
  </si>
  <si>
    <t>Übereinstimmung zwischen Arbeiten und Aufgabenstellung</t>
  </si>
  <si>
    <t xml:space="preserve">Unterschrift Expert:in 2:   </t>
  </si>
  <si>
    <t>Hat die vorgegebene Zeit (20 Min.) +/-10 % eingehalten</t>
  </si>
  <si>
    <t>Geht auf die relevanten Punkte der eigenenArbeit ein (Fokus auf das Wesentliche)</t>
  </si>
  <si>
    <t>Erwartete Antwort (en)</t>
  </si>
  <si>
    <t>Antwort(en) des Kandidaten</t>
  </si>
  <si>
    <t>Spontane Fragen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</si>
</sst>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"/>
    <numFmt numFmtId="166" formatCode="0&quot; heures&quot;"/>
  </numFmts>
  <fonts count="34" x14ac:knownFonts="1">
    <font>
      <sz val="10"/>
      <name val="Arial"/>
    </font>
    <font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u/>
      <sz val="18"/>
      <name val="Arial"/>
      <family val="2"/>
    </font>
    <font>
      <sz val="18"/>
      <name val="Arial"/>
      <family val="2"/>
    </font>
    <font>
      <sz val="20"/>
      <name val="Wingdings 2"/>
      <family val="1"/>
      <charset val="2"/>
    </font>
    <font>
      <sz val="10"/>
      <name val="Wingdings 2"/>
      <family val="1"/>
      <charset val="2"/>
    </font>
    <font>
      <sz val="12"/>
      <color indexed="8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name val="Wingdings"/>
      <charset val="2"/>
    </font>
    <font>
      <u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22"/>
      <color indexed="8"/>
      <name val="Arial"/>
      <family val="2"/>
    </font>
    <font>
      <b/>
      <sz val="24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b/>
      <u/>
      <sz val="18"/>
      <name val="Arial"/>
      <family val="2"/>
    </font>
    <font>
      <sz val="8"/>
      <color rgb="FF000000"/>
      <name val="Tahoma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9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0" fontId="19" fillId="0" borderId="27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vertical="top"/>
    </xf>
    <xf numFmtId="9" fontId="5" fillId="0" borderId="43" xfId="1" applyNumberFormat="1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0" fontId="1" fillId="0" borderId="0" xfId="0" applyFont="1"/>
    <xf numFmtId="0" fontId="3" fillId="0" borderId="5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2" fontId="5" fillId="0" borderId="58" xfId="1" applyNumberFormat="1" applyFont="1" applyBorder="1" applyAlignment="1">
      <alignment horizontal="center" vertical="center"/>
    </xf>
    <xf numFmtId="9" fontId="5" fillId="0" borderId="59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0" borderId="9" xfId="0" applyFont="1" applyBorder="1"/>
    <xf numFmtId="0" fontId="0" fillId="0" borderId="9" xfId="0" applyBorder="1"/>
    <xf numFmtId="0" fontId="3" fillId="0" borderId="0" xfId="0" applyFont="1" applyAlignment="1">
      <alignment horizontal="left" vertical="top" wrapText="1"/>
    </xf>
    <xf numFmtId="0" fontId="3" fillId="0" borderId="9" xfId="0" applyFont="1" applyBorder="1" applyProtection="1">
      <protection locked="0"/>
    </xf>
    <xf numFmtId="0" fontId="5" fillId="0" borderId="0" xfId="0" applyFont="1" applyAlignment="1">
      <alignment horizontal="center" vertical="center"/>
    </xf>
    <xf numFmtId="0" fontId="3" fillId="0" borderId="9" xfId="0" applyFont="1" applyBorder="1"/>
    <xf numFmtId="0" fontId="24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/>
    </xf>
    <xf numFmtId="14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7" fillId="0" borderId="9" xfId="0" applyFont="1" applyBorder="1"/>
    <xf numFmtId="0" fontId="5" fillId="0" borderId="0" xfId="0" applyFont="1" applyAlignment="1" applyProtection="1">
      <alignment horizontal="center" vertical="center"/>
      <protection hidden="1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15" fillId="0" borderId="0" xfId="0" applyFont="1"/>
    <xf numFmtId="0" fontId="3" fillId="0" borderId="14" xfId="0" applyFont="1" applyBorder="1" applyAlignment="1">
      <alignment vertical="center"/>
    </xf>
    <xf numFmtId="0" fontId="1" fillId="0" borderId="0" xfId="2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3" fillId="0" borderId="0" xfId="2" applyFont="1"/>
    <xf numFmtId="14" fontId="3" fillId="0" borderId="9" xfId="2" applyNumberFormat="1" applyFont="1" applyBorder="1" applyAlignment="1" applyProtection="1">
      <alignment horizontal="left"/>
      <protection locked="0"/>
    </xf>
    <xf numFmtId="0" fontId="3" fillId="0" borderId="0" xfId="2" applyFont="1" applyAlignment="1">
      <alignment horizontal="right"/>
    </xf>
    <xf numFmtId="0" fontId="1" fillId="0" borderId="0" xfId="2"/>
    <xf numFmtId="164" fontId="1" fillId="0" borderId="0" xfId="2" applyNumberFormat="1" applyAlignment="1">
      <alignment horizontal="center" vertical="center"/>
    </xf>
    <xf numFmtId="0" fontId="2" fillId="0" borderId="0" xfId="2" applyFont="1" applyAlignment="1">
      <alignment horizontal="right" vertical="center"/>
    </xf>
    <xf numFmtId="0" fontId="1" fillId="0" borderId="0" xfId="2" applyAlignment="1">
      <alignment horizontal="left" vertical="center"/>
    </xf>
    <xf numFmtId="0" fontId="3" fillId="0" borderId="60" xfId="2" applyFont="1" applyBorder="1" applyAlignment="1">
      <alignment horizontal="left" vertical="center"/>
    </xf>
    <xf numFmtId="0" fontId="28" fillId="5" borderId="22" xfId="2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20" xfId="2" applyFont="1" applyBorder="1" applyAlignment="1">
      <alignment horizontal="left" vertical="center"/>
    </xf>
    <xf numFmtId="0" fontId="5" fillId="5" borderId="20" xfId="2" applyFont="1" applyFill="1" applyBorder="1" applyAlignment="1">
      <alignment horizontal="center" vertical="center"/>
    </xf>
    <xf numFmtId="0" fontId="3" fillId="0" borderId="20" xfId="3" applyFont="1" applyBorder="1" applyAlignment="1" applyProtection="1">
      <alignment wrapText="1"/>
      <protection locked="0"/>
    </xf>
    <xf numFmtId="0" fontId="16" fillId="0" borderId="20" xfId="2" applyFont="1" applyBorder="1" applyAlignment="1">
      <alignment horizontal="left" vertical="center" wrapText="1"/>
    </xf>
    <xf numFmtId="0" fontId="3" fillId="0" borderId="2" xfId="2" applyFont="1" applyBorder="1" applyAlignment="1">
      <alignment vertical="center"/>
    </xf>
    <xf numFmtId="0" fontId="3" fillId="0" borderId="53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8" xfId="2" applyFont="1" applyBorder="1" applyAlignment="1">
      <alignment horizontal="left" vertical="center"/>
    </xf>
    <xf numFmtId="0" fontId="3" fillId="0" borderId="20" xfId="2" applyFont="1" applyBorder="1" applyAlignment="1" applyProtection="1">
      <alignment vertical="center" wrapText="1"/>
      <protection locked="0"/>
    </xf>
    <xf numFmtId="1" fontId="3" fillId="0" borderId="14" xfId="2" applyNumberFormat="1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29" fillId="8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9" xfId="2" applyFont="1" applyBorder="1"/>
    <xf numFmtId="0" fontId="3" fillId="0" borderId="17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 wrapText="1"/>
    </xf>
    <xf numFmtId="0" fontId="3" fillId="0" borderId="53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0" fillId="0" borderId="0" xfId="0" applyFont="1"/>
    <xf numFmtId="0" fontId="5" fillId="2" borderId="2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1" fontId="3" fillId="0" borderId="14" xfId="0" applyNumberFormat="1" applyFont="1" applyBorder="1" applyAlignment="1" applyProtection="1">
      <alignment horizontal="left" vertical="center" wrapText="1"/>
      <protection locked="0"/>
    </xf>
    <xf numFmtId="14" fontId="3" fillId="0" borderId="14" xfId="0" applyNumberFormat="1" applyFont="1" applyBorder="1" applyAlignment="1" applyProtection="1">
      <alignment horizontal="left" vertical="center" wrapText="1"/>
      <protection locked="0"/>
    </xf>
    <xf numFmtId="14" fontId="3" fillId="0" borderId="11" xfId="0" applyNumberFormat="1" applyFont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5" fillId="6" borderId="11" xfId="0" applyFont="1" applyFill="1" applyBorder="1" applyAlignment="1">
      <alignment horizontal="right" vertical="center"/>
    </xf>
    <xf numFmtId="0" fontId="3" fillId="6" borderId="11" xfId="0" applyFont="1" applyFill="1" applyBorder="1" applyAlignment="1">
      <alignment horizontal="right" vertical="center"/>
    </xf>
    <xf numFmtId="0" fontId="3" fillId="6" borderId="21" xfId="0" applyFont="1" applyFill="1" applyBorder="1" applyAlignment="1">
      <alignment horizontal="right" vertical="center"/>
    </xf>
    <xf numFmtId="0" fontId="3" fillId="6" borderId="25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3" fillId="6" borderId="14" xfId="0" applyFont="1" applyFill="1" applyBorder="1" applyAlignment="1">
      <alignment horizontal="right" vertical="center"/>
    </xf>
    <xf numFmtId="0" fontId="3" fillId="6" borderId="8" xfId="0" applyFont="1" applyFill="1" applyBorder="1" applyAlignment="1">
      <alignment horizontal="right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1" fillId="0" borderId="12" xfId="0" applyFont="1" applyBorder="1"/>
    <xf numFmtId="0" fontId="3" fillId="0" borderId="0" xfId="0" applyFont="1" applyAlignment="1">
      <alignment horizontal="right" wrapText="1"/>
    </xf>
    <xf numFmtId="0" fontId="3" fillId="0" borderId="19" xfId="2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25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7" borderId="63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" borderId="14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3" fillId="4" borderId="15" xfId="0" applyFont="1" applyFill="1" applyBorder="1" applyAlignment="1">
      <alignment horizontal="righ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left" vertical="center" wrapText="1"/>
    </xf>
    <xf numFmtId="0" fontId="17" fillId="0" borderId="9" xfId="0" applyFont="1" applyBorder="1" applyAlignment="1">
      <alignment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0" fillId="0" borderId="1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right" vertical="center"/>
    </xf>
    <xf numFmtId="0" fontId="3" fillId="5" borderId="28" xfId="2" applyFont="1" applyFill="1" applyBorder="1" applyAlignment="1">
      <alignment horizontal="right" vertical="center"/>
    </xf>
    <xf numFmtId="0" fontId="3" fillId="5" borderId="8" xfId="2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3" fillId="5" borderId="15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3" fillId="5" borderId="14" xfId="2" applyFont="1" applyFill="1" applyBorder="1" applyAlignment="1">
      <alignment horizontal="left" vertical="center" wrapText="1"/>
    </xf>
    <xf numFmtId="0" fontId="3" fillId="0" borderId="31" xfId="2" applyFont="1" applyBorder="1" applyAlignment="1">
      <alignment vertical="center" wrapText="1"/>
    </xf>
    <xf numFmtId="1" fontId="3" fillId="0" borderId="14" xfId="2" applyNumberFormat="1" applyFont="1" applyBorder="1" applyAlignment="1">
      <alignment horizontal="left" vertical="center" wrapText="1"/>
    </xf>
    <xf numFmtId="0" fontId="3" fillId="5" borderId="8" xfId="2" applyFont="1" applyFill="1" applyBorder="1" applyAlignment="1">
      <alignment horizontal="left" vertical="center" wrapText="1"/>
    </xf>
    <xf numFmtId="0" fontId="3" fillId="0" borderId="28" xfId="2" applyFont="1" applyBorder="1" applyAlignment="1">
      <alignment vertical="center" wrapText="1"/>
    </xf>
    <xf numFmtId="0" fontId="3" fillId="0" borderId="8" xfId="2" applyFont="1" applyBorder="1" applyAlignment="1">
      <alignment horizontal="left" vertical="center" wrapText="1"/>
    </xf>
    <xf numFmtId="0" fontId="3" fillId="0" borderId="52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3" fillId="0" borderId="53" xfId="2" applyFont="1" applyBorder="1" applyAlignment="1">
      <alignment vertical="center" wrapText="1"/>
    </xf>
    <xf numFmtId="0" fontId="3" fillId="0" borderId="17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4" xfId="2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5" borderId="20" xfId="2" applyFont="1" applyFill="1" applyBorder="1" applyAlignment="1">
      <alignment vertical="center" wrapText="1"/>
    </xf>
    <xf numFmtId="0" fontId="5" fillId="0" borderId="20" xfId="2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2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5" fillId="9" borderId="11" xfId="3" applyFont="1" applyFill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5" fillId="9" borderId="68" xfId="3" applyFont="1" applyFill="1" applyBorder="1" applyAlignment="1">
      <alignment vertical="center" wrapText="1"/>
    </xf>
    <xf numFmtId="0" fontId="3" fillId="0" borderId="43" xfId="3" applyFont="1" applyBorder="1" applyAlignment="1" applyProtection="1">
      <alignment wrapText="1"/>
      <protection locked="0"/>
    </xf>
    <xf numFmtId="0" fontId="3" fillId="0" borderId="59" xfId="3" applyFont="1" applyBorder="1" applyAlignment="1" applyProtection="1">
      <alignment wrapText="1"/>
      <protection locked="0"/>
    </xf>
    <xf numFmtId="0" fontId="1" fillId="0" borderId="9" xfId="0" applyFont="1" applyBorder="1" applyAlignment="1">
      <alignment vertical="center" wrapText="1"/>
    </xf>
    <xf numFmtId="0" fontId="5" fillId="9" borderId="68" xfId="3" applyFont="1" applyFill="1" applyBorder="1" applyAlignment="1">
      <alignment vertical="center"/>
    </xf>
    <xf numFmtId="0" fontId="3" fillId="0" borderId="64" xfId="3" applyFont="1" applyBorder="1" applyAlignment="1" applyProtection="1">
      <alignment wrapText="1"/>
      <protection locked="0"/>
    </xf>
    <xf numFmtId="0" fontId="3" fillId="0" borderId="75" xfId="2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6" fillId="0" borderId="22" xfId="2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28" fillId="5" borderId="22" xfId="2" applyFont="1" applyFill="1" applyBorder="1" applyAlignment="1">
      <alignment vertical="center" wrapText="1"/>
    </xf>
    <xf numFmtId="0" fontId="5" fillId="0" borderId="20" xfId="2" applyFont="1" applyBorder="1" applyAlignment="1">
      <alignment horizontal="left" vertical="center" wrapText="1"/>
    </xf>
    <xf numFmtId="0" fontId="5" fillId="5" borderId="20" xfId="2" applyFont="1" applyFill="1" applyBorder="1" applyAlignment="1">
      <alignment horizontal="center" vertical="center" wrapText="1"/>
    </xf>
    <xf numFmtId="0" fontId="1" fillId="3" borderId="0" xfId="2" applyFill="1" applyAlignment="1">
      <alignment horizontal="left" vertical="center" wrapText="1"/>
    </xf>
    <xf numFmtId="0" fontId="5" fillId="3" borderId="0" xfId="2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" fillId="0" borderId="22" xfId="3" applyFont="1" applyBorder="1" applyAlignment="1" applyProtection="1">
      <alignment wrapText="1"/>
      <protection locked="0"/>
    </xf>
    <xf numFmtId="0" fontId="5" fillId="0" borderId="5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9" xfId="2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left" vertical="center"/>
    </xf>
    <xf numFmtId="0" fontId="3" fillId="5" borderId="8" xfId="2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9" xfId="0" applyFont="1" applyBorder="1"/>
    <xf numFmtId="0" fontId="12" fillId="0" borderId="9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3" fillId="0" borderId="9" xfId="2" applyFont="1" applyBorder="1" applyAlignment="1">
      <alignment vertical="center" wrapText="1"/>
    </xf>
    <xf numFmtId="0" fontId="1" fillId="0" borderId="9" xfId="2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52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 wrapText="1"/>
    </xf>
    <xf numFmtId="0" fontId="3" fillId="0" borderId="52" xfId="2" applyFont="1" applyBorder="1" applyAlignment="1">
      <alignment horizontal="left" vertical="center" wrapText="1"/>
    </xf>
    <xf numFmtId="0" fontId="3" fillId="0" borderId="17" xfId="2" applyFont="1" applyBorder="1" applyAlignment="1">
      <alignment horizontal="left" vertical="center" wrapText="1"/>
    </xf>
    <xf numFmtId="0" fontId="3" fillId="6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0" borderId="0" xfId="0" applyFont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4" xfId="0" applyFont="1" applyBorder="1"/>
    <xf numFmtId="0" fontId="3" fillId="2" borderId="15" xfId="0" applyFont="1" applyFill="1" applyBorder="1" applyAlignment="1">
      <alignment horizontal="center"/>
    </xf>
    <xf numFmtId="0" fontId="3" fillId="0" borderId="15" xfId="0" applyFont="1" applyBorder="1"/>
    <xf numFmtId="0" fontId="3" fillId="2" borderId="11" xfId="0" applyFont="1" applyFill="1" applyBorder="1" applyAlignment="1">
      <alignment horizontal="center"/>
    </xf>
    <xf numFmtId="0" fontId="3" fillId="0" borderId="11" xfId="0" applyFont="1" applyBorder="1"/>
    <xf numFmtId="0" fontId="3" fillId="2" borderId="29" xfId="0" applyFont="1" applyFill="1" applyBorder="1" applyAlignment="1">
      <alignment horizontal="center"/>
    </xf>
    <xf numFmtId="0" fontId="3" fillId="0" borderId="29" xfId="0" applyFont="1" applyBorder="1"/>
    <xf numFmtId="0" fontId="3" fillId="2" borderId="8" xfId="0" applyFont="1" applyFill="1" applyBorder="1" applyAlignment="1">
      <alignment horizontal="center"/>
    </xf>
    <xf numFmtId="0" fontId="3" fillId="0" borderId="8" xfId="0" applyFont="1" applyBorder="1"/>
    <xf numFmtId="0" fontId="32" fillId="0" borderId="0" xfId="0" applyFont="1"/>
    <xf numFmtId="0" fontId="1" fillId="2" borderId="14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left"/>
    </xf>
    <xf numFmtId="14" fontId="1" fillId="0" borderId="0" xfId="0" applyNumberFormat="1" applyFont="1" applyProtection="1">
      <protection locked="0"/>
    </xf>
    <xf numFmtId="0" fontId="3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7" fillId="0" borderId="0" xfId="0" applyFont="1"/>
    <xf numFmtId="0" fontId="3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 wrapText="1"/>
      <protection hidden="1"/>
    </xf>
    <xf numFmtId="0" fontId="17" fillId="0" borderId="0" xfId="0" applyFont="1" applyAlignment="1">
      <alignment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2" fillId="0" borderId="0" xfId="2" applyFont="1" applyAlignment="1">
      <alignment horizontal="left" vertical="center"/>
    </xf>
    <xf numFmtId="0" fontId="1" fillId="0" borderId="9" xfId="2" applyBorder="1" applyAlignment="1">
      <alignment horizontal="center" vertical="center"/>
    </xf>
    <xf numFmtId="0" fontId="32" fillId="0" borderId="0" xfId="2" applyFont="1" applyAlignment="1">
      <alignment horizontal="righ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right" vertical="center" wrapText="1"/>
    </xf>
    <xf numFmtId="1" fontId="3" fillId="0" borderId="14" xfId="0" applyNumberFormat="1" applyFont="1" applyBorder="1" applyAlignment="1" applyProtection="1">
      <alignment vertical="center" wrapText="1"/>
      <protection locked="0"/>
    </xf>
    <xf numFmtId="0" fontId="3" fillId="3" borderId="24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1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5" fillId="0" borderId="13" xfId="0" applyFont="1" applyBorder="1" applyAlignment="1" applyProtection="1">
      <alignment vertical="top" wrapText="1"/>
      <protection locked="0"/>
    </xf>
    <xf numFmtId="0" fontId="5" fillId="0" borderId="20" xfId="0" applyFont="1" applyBorder="1" applyAlignment="1" applyProtection="1">
      <alignment vertical="top" wrapText="1"/>
      <protection locked="0"/>
    </xf>
    <xf numFmtId="0" fontId="32" fillId="0" borderId="0" xfId="0" applyFont="1" applyAlignment="1">
      <alignment horizontal="left" wrapText="1"/>
    </xf>
    <xf numFmtId="0" fontId="5" fillId="0" borderId="13" xfId="0" applyFont="1" applyBorder="1" applyAlignment="1" applyProtection="1">
      <alignment vertical="top"/>
      <protection locked="0"/>
    </xf>
    <xf numFmtId="0" fontId="5" fillId="0" borderId="20" xfId="0" applyFont="1" applyBorder="1" applyAlignment="1" applyProtection="1">
      <alignment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 readingOrder="1"/>
      <protection locked="0"/>
    </xf>
    <xf numFmtId="1" fontId="3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2" fillId="0" borderId="0" xfId="0" applyFont="1" applyAlignment="1">
      <alignment horizontal="left" vertical="center"/>
    </xf>
    <xf numFmtId="1" fontId="3" fillId="0" borderId="8" xfId="2" applyNumberFormat="1" applyFont="1" applyBorder="1" applyAlignment="1">
      <alignment horizontal="left" vertical="center"/>
    </xf>
    <xf numFmtId="0" fontId="3" fillId="6" borderId="25" xfId="0" applyFont="1" applyFill="1" applyBorder="1" applyAlignment="1">
      <alignment horizontal="right" vertical="center" wrapText="1"/>
    </xf>
    <xf numFmtId="0" fontId="3" fillId="5" borderId="31" xfId="2" applyFont="1" applyFill="1" applyBorder="1" applyAlignment="1">
      <alignment horizontal="right" vertical="center" wrapText="1"/>
    </xf>
    <xf numFmtId="0" fontId="3" fillId="5" borderId="15" xfId="2" applyFont="1" applyFill="1" applyBorder="1" applyAlignment="1">
      <alignment horizontal="right" vertical="center" wrapText="1"/>
    </xf>
    <xf numFmtId="0" fontId="1" fillId="0" borderId="5" xfId="2" applyBorder="1"/>
    <xf numFmtId="0" fontId="1" fillId="0" borderId="6" xfId="2" applyBorder="1"/>
    <xf numFmtId="0" fontId="1" fillId="0" borderId="9" xfId="2" applyBorder="1"/>
    <xf numFmtId="0" fontId="1" fillId="0" borderId="30" xfId="2" applyBorder="1"/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8" xfId="0" applyFont="1" applyBorder="1" applyAlignment="1">
      <alignment horizontal="left" vertical="center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1" fontId="3" fillId="0" borderId="24" xfId="0" applyNumberFormat="1" applyFont="1" applyBorder="1" applyAlignment="1" applyProtection="1">
      <alignment horizontal="left" vertical="center" wrapText="1"/>
      <protection locked="0"/>
    </xf>
    <xf numFmtId="1" fontId="3" fillId="0" borderId="13" xfId="0" applyNumberFormat="1" applyFont="1" applyBorder="1" applyAlignment="1" applyProtection="1">
      <alignment horizontal="left" vertical="center" wrapText="1"/>
      <protection locked="0"/>
    </xf>
    <xf numFmtId="1" fontId="3" fillId="0" borderId="20" xfId="0" applyNumberFormat="1" applyFont="1" applyBorder="1" applyAlignment="1" applyProtection="1">
      <alignment horizontal="left" vertical="center" wrapText="1"/>
      <protection locked="0"/>
    </xf>
    <xf numFmtId="14" fontId="3" fillId="0" borderId="24" xfId="0" applyNumberFormat="1" applyFont="1" applyBorder="1" applyAlignment="1" applyProtection="1">
      <alignment horizontal="left" vertical="center" wrapText="1"/>
      <protection locked="0"/>
    </xf>
    <xf numFmtId="14" fontId="3" fillId="0" borderId="13" xfId="0" applyNumberFormat="1" applyFont="1" applyBorder="1" applyAlignment="1" applyProtection="1">
      <alignment horizontal="left" vertical="center" wrapText="1"/>
      <protection locked="0"/>
    </xf>
    <xf numFmtId="14" fontId="3" fillId="0" borderId="20" xfId="0" applyNumberFormat="1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 applyProtection="1">
      <alignment horizontal="center" wrapText="1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0" fontId="11" fillId="0" borderId="22" xfId="0" applyFont="1" applyBorder="1" applyAlignment="1" applyProtection="1">
      <alignment horizontal="center" wrapText="1"/>
      <protection locked="0"/>
    </xf>
    <xf numFmtId="0" fontId="11" fillId="0" borderId="19" xfId="0" applyFont="1" applyBorder="1" applyAlignment="1" applyProtection="1">
      <alignment horizontal="center" wrapText="1"/>
      <protection locked="0"/>
    </xf>
    <xf numFmtId="0" fontId="11" fillId="0" borderId="9" xfId="0" applyFont="1" applyBorder="1" applyAlignment="1" applyProtection="1">
      <alignment horizontal="center" wrapText="1"/>
      <protection locked="0"/>
    </xf>
    <xf numFmtId="0" fontId="11" fillId="0" borderId="30" xfId="0" applyFont="1" applyBorder="1" applyAlignment="1" applyProtection="1">
      <alignment horizontal="center" wrapText="1"/>
      <protection locked="0"/>
    </xf>
    <xf numFmtId="49" fontId="3" fillId="0" borderId="0" xfId="0" applyNumberFormat="1" applyFont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14" fillId="2" borderId="2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wrapText="1"/>
    </xf>
    <xf numFmtId="0" fontId="3" fillId="0" borderId="0" xfId="0" applyFont="1" applyAlignment="1">
      <alignment vertical="top" wrapText="1" readingOrder="1"/>
    </xf>
    <xf numFmtId="0" fontId="3" fillId="0" borderId="19" xfId="0" applyFont="1" applyBorder="1" applyAlignment="1" applyProtection="1">
      <alignment horizontal="left" vertical="top" wrapText="1" readingOrder="1"/>
      <protection locked="0"/>
    </xf>
    <xf numFmtId="0" fontId="3" fillId="0" borderId="9" xfId="0" applyFont="1" applyBorder="1" applyAlignment="1" applyProtection="1">
      <alignment horizontal="left" vertical="top" wrapText="1" readingOrder="1"/>
      <protection locked="0"/>
    </xf>
    <xf numFmtId="0" fontId="3" fillId="0" borderId="30" xfId="0" applyFont="1" applyBorder="1" applyAlignment="1" applyProtection="1">
      <alignment horizontal="left" vertical="top" wrapText="1" readingOrder="1"/>
      <protection locked="0"/>
    </xf>
    <xf numFmtId="0" fontId="3" fillId="6" borderId="24" xfId="0" applyFont="1" applyFill="1" applyBorder="1" applyAlignment="1">
      <alignment horizontal="left" wrapText="1"/>
    </xf>
    <xf numFmtId="0" fontId="3" fillId="6" borderId="13" xfId="0" applyFont="1" applyFill="1" applyBorder="1" applyAlignment="1">
      <alignment horizontal="left" wrapText="1"/>
    </xf>
    <xf numFmtId="0" fontId="3" fillId="6" borderId="20" xfId="0" applyFont="1" applyFill="1" applyBorder="1" applyAlignment="1">
      <alignment horizontal="left" wrapText="1"/>
    </xf>
    <xf numFmtId="0" fontId="3" fillId="6" borderId="24" xfId="0" applyFont="1" applyFill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3" fillId="6" borderId="20" xfId="0" applyFont="1" applyFill="1" applyBorder="1" applyAlignment="1">
      <alignment horizontal="left"/>
    </xf>
    <xf numFmtId="0" fontId="3" fillId="0" borderId="24" xfId="0" applyFont="1" applyBorder="1" applyAlignment="1" applyProtection="1">
      <alignment horizontal="left" vertical="top" wrapText="1" readingOrder="1"/>
      <protection locked="0"/>
    </xf>
    <xf numFmtId="0" fontId="3" fillId="0" borderId="13" xfId="0" applyFont="1" applyBorder="1" applyAlignment="1" applyProtection="1">
      <alignment horizontal="left" vertical="top" wrapText="1" readingOrder="1"/>
      <protection locked="0"/>
    </xf>
    <xf numFmtId="0" fontId="3" fillId="0" borderId="20" xfId="0" applyFont="1" applyBorder="1" applyAlignment="1" applyProtection="1">
      <alignment horizontal="left" vertical="top" wrapText="1" readingOrder="1"/>
      <protection locked="0"/>
    </xf>
    <xf numFmtId="166" fontId="3" fillId="0" borderId="9" xfId="0" applyNumberFormat="1" applyFont="1" applyBorder="1" applyAlignment="1">
      <alignment horizontal="left" vertical="center" indent="1"/>
    </xf>
    <xf numFmtId="166" fontId="3" fillId="0" borderId="30" xfId="0" applyNumberFormat="1" applyFont="1" applyBorder="1" applyAlignment="1">
      <alignment horizontal="left" vertical="center" indent="1"/>
    </xf>
    <xf numFmtId="0" fontId="14" fillId="6" borderId="24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3" fillId="0" borderId="1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1" fillId="0" borderId="0" xfId="0" applyFont="1" applyAlignment="1">
      <alignment horizontal="left" wrapText="1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5" fillId="0" borderId="24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left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31" xfId="0" applyFont="1" applyFill="1" applyBorder="1" applyAlignment="1">
      <alignment horizontal="right" vertical="center"/>
    </xf>
    <xf numFmtId="0" fontId="3" fillId="6" borderId="7" xfId="0" applyFont="1" applyFill="1" applyBorder="1" applyAlignment="1">
      <alignment horizontal="right" vertical="center"/>
    </xf>
    <xf numFmtId="0" fontId="3" fillId="6" borderId="28" xfId="0" applyFont="1" applyFill="1" applyBorder="1" applyAlignment="1">
      <alignment horizontal="right" vertical="center"/>
    </xf>
    <xf numFmtId="0" fontId="3" fillId="6" borderId="6" xfId="0" applyFont="1" applyFill="1" applyBorder="1" applyAlignment="1">
      <alignment horizontal="right" vertical="center"/>
    </xf>
    <xf numFmtId="0" fontId="3" fillId="6" borderId="19" xfId="0" applyFont="1" applyFill="1" applyBorder="1" applyAlignment="1">
      <alignment horizontal="right" vertical="center"/>
    </xf>
    <xf numFmtId="0" fontId="3" fillId="6" borderId="30" xfId="0" applyFont="1" applyFill="1" applyBorder="1" applyAlignment="1">
      <alignment horizontal="right" vertical="center"/>
    </xf>
    <xf numFmtId="0" fontId="14" fillId="6" borderId="25" xfId="0" applyFont="1" applyFill="1" applyBorder="1" applyAlignment="1">
      <alignment horizontal="center"/>
    </xf>
    <xf numFmtId="0" fontId="3" fillId="0" borderId="25" xfId="0" applyFont="1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wrapText="1"/>
    </xf>
    <xf numFmtId="0" fontId="3" fillId="0" borderId="9" xfId="0" applyFont="1" applyBorder="1" applyAlignment="1">
      <alignment wrapText="1"/>
    </xf>
    <xf numFmtId="0" fontId="3" fillId="0" borderId="3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3" fillId="0" borderId="1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 wrapText="1"/>
    </xf>
    <xf numFmtId="0" fontId="3" fillId="6" borderId="20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24" xfId="2" applyFont="1" applyBorder="1" applyAlignment="1">
      <alignment horizontal="left" vertical="center" wrapText="1"/>
    </xf>
    <xf numFmtId="0" fontId="3" fillId="0" borderId="20" xfId="2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5" fillId="7" borderId="24" xfId="2" applyFont="1" applyFill="1" applyBorder="1" applyAlignment="1">
      <alignment horizontal="left" vertical="center" wrapText="1"/>
    </xf>
    <xf numFmtId="0" fontId="5" fillId="7" borderId="20" xfId="2" applyFont="1" applyFill="1" applyBorder="1" applyAlignment="1">
      <alignment horizontal="left" vertical="center" wrapText="1"/>
    </xf>
    <xf numFmtId="0" fontId="3" fillId="0" borderId="24" xfId="2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24" xfId="2" applyFont="1" applyBorder="1" applyAlignment="1" applyProtection="1">
      <alignment horizontal="left" vertical="center" wrapText="1"/>
      <protection locked="0"/>
    </xf>
    <xf numFmtId="0" fontId="3" fillId="0" borderId="20" xfId="2" applyFont="1" applyBorder="1" applyAlignment="1" applyProtection="1">
      <alignment horizontal="left" vertical="center" wrapText="1"/>
      <protection locked="0"/>
    </xf>
    <xf numFmtId="0" fontId="5" fillId="2" borderId="24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1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5" fillId="2" borderId="24" xfId="2" applyFont="1" applyFill="1" applyBorder="1" applyAlignment="1">
      <alignment horizontal="left" vertical="center" wrapText="1"/>
    </xf>
    <xf numFmtId="0" fontId="5" fillId="2" borderId="20" xfId="2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37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4" borderId="37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left" vertical="center" wrapText="1"/>
    </xf>
    <xf numFmtId="0" fontId="5" fillId="4" borderId="12" xfId="2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25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30" fillId="0" borderId="9" xfId="0" applyFont="1" applyBorder="1" applyAlignment="1">
      <alignment horizontal="right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2" borderId="65" xfId="0" applyFont="1" applyFill="1" applyBorder="1" applyAlignment="1">
      <alignment horizontal="left" vertical="center" wrapText="1"/>
    </xf>
    <xf numFmtId="0" fontId="3" fillId="2" borderId="66" xfId="0" applyFont="1" applyFill="1" applyBorder="1" applyAlignment="1">
      <alignment horizontal="left" vertical="center" wrapText="1"/>
    </xf>
    <xf numFmtId="0" fontId="3" fillId="2" borderId="67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4" fillId="5" borderId="37" xfId="2" applyFont="1" applyFill="1" applyBorder="1" applyAlignment="1">
      <alignment horizontal="center" vertical="center" wrapText="1"/>
    </xf>
    <xf numFmtId="0" fontId="14" fillId="5" borderId="0" xfId="2" applyFont="1" applyFill="1" applyAlignment="1">
      <alignment horizontal="center" vertical="center" wrapText="1"/>
    </xf>
    <xf numFmtId="1" fontId="3" fillId="0" borderId="31" xfId="2" applyNumberFormat="1" applyFont="1" applyBorder="1" applyAlignment="1">
      <alignment horizontal="left" vertical="center"/>
    </xf>
    <xf numFmtId="1" fontId="3" fillId="0" borderId="1" xfId="2" applyNumberFormat="1" applyFont="1" applyBorder="1" applyAlignment="1">
      <alignment horizontal="left" vertical="center"/>
    </xf>
    <xf numFmtId="1" fontId="3" fillId="0" borderId="7" xfId="2" applyNumberFormat="1" applyFont="1" applyBorder="1" applyAlignment="1">
      <alignment horizontal="left" vertical="center"/>
    </xf>
    <xf numFmtId="1" fontId="3" fillId="0" borderId="28" xfId="2" applyNumberFormat="1" applyFont="1" applyBorder="1" applyAlignment="1">
      <alignment horizontal="left" vertical="center"/>
    </xf>
    <xf numFmtId="1" fontId="3" fillId="0" borderId="5" xfId="2" applyNumberFormat="1" applyFont="1" applyBorder="1" applyAlignment="1">
      <alignment horizontal="left" vertical="center"/>
    </xf>
    <xf numFmtId="1" fontId="3" fillId="0" borderId="6" xfId="2" applyNumberFormat="1" applyFont="1" applyBorder="1" applyAlignment="1">
      <alignment horizontal="left" vertical="center"/>
    </xf>
    <xf numFmtId="0" fontId="17" fillId="0" borderId="9" xfId="2" applyFont="1" applyBorder="1" applyAlignment="1">
      <alignment horizontal="center"/>
    </xf>
    <xf numFmtId="0" fontId="3" fillId="0" borderId="0" xfId="2" applyFont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28" xfId="2" applyFont="1" applyBorder="1" applyAlignment="1" applyProtection="1">
      <alignment horizontal="left" vertical="center" wrapText="1"/>
      <protection locked="0"/>
    </xf>
    <xf numFmtId="0" fontId="3" fillId="0" borderId="6" xfId="2" applyFont="1" applyBorder="1" applyAlignment="1" applyProtection="1">
      <alignment horizontal="left" vertical="center" wrapText="1"/>
      <protection locked="0"/>
    </xf>
    <xf numFmtId="0" fontId="3" fillId="5" borderId="60" xfId="2" applyFont="1" applyFill="1" applyBorder="1" applyAlignment="1">
      <alignment horizontal="right" vertical="center"/>
    </xf>
    <xf numFmtId="0" fontId="3" fillId="5" borderId="19" xfId="2" applyFont="1" applyFill="1" applyBorder="1" applyAlignment="1">
      <alignment horizontal="right" vertical="center"/>
    </xf>
    <xf numFmtId="0" fontId="3" fillId="0" borderId="6" xfId="2" applyFont="1" applyBorder="1" applyAlignment="1">
      <alignment horizontal="left" vertical="center"/>
    </xf>
    <xf numFmtId="0" fontId="3" fillId="0" borderId="17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5" borderId="24" xfId="2" applyFont="1" applyFill="1" applyBorder="1" applyAlignment="1">
      <alignment horizontal="left" vertical="center" wrapText="1"/>
    </xf>
    <xf numFmtId="0" fontId="3" fillId="5" borderId="20" xfId="2" applyFont="1" applyFill="1" applyBorder="1" applyAlignment="1">
      <alignment horizontal="left" vertical="center" wrapText="1"/>
    </xf>
    <xf numFmtId="0" fontId="3" fillId="5" borderId="24" xfId="2" applyFont="1" applyFill="1" applyBorder="1" applyAlignment="1">
      <alignment horizontal="center" vertical="center"/>
    </xf>
    <xf numFmtId="0" fontId="3" fillId="5" borderId="20" xfId="2" applyFont="1" applyFill="1" applyBorder="1" applyAlignment="1">
      <alignment horizontal="center" vertical="center"/>
    </xf>
    <xf numFmtId="0" fontId="3" fillId="0" borderId="31" xfId="2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3" fillId="0" borderId="28" xfId="2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left" vertical="center" wrapText="1"/>
      <protection locked="0"/>
    </xf>
    <xf numFmtId="0" fontId="3" fillId="0" borderId="4" xfId="2" applyFont="1" applyBorder="1" applyAlignment="1" applyProtection="1">
      <alignment horizontal="left" vertical="center" wrapText="1"/>
      <protection locked="0"/>
    </xf>
    <xf numFmtId="0" fontId="3" fillId="0" borderId="5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53" xfId="2" applyFont="1" applyBorder="1" applyAlignment="1" applyProtection="1">
      <alignment horizontal="center" vertical="center" wrapText="1"/>
      <protection locked="0"/>
    </xf>
    <xf numFmtId="0" fontId="3" fillId="0" borderId="17" xfId="2" applyFont="1" applyBorder="1" applyAlignment="1" applyProtection="1">
      <alignment horizontal="center" vertical="center" wrapText="1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5" borderId="16" xfId="0" applyFont="1" applyFill="1" applyBorder="1" applyAlignment="1">
      <alignment horizontal="right" vertical="center" wrapText="1"/>
    </xf>
    <xf numFmtId="0" fontId="3" fillId="5" borderId="25" xfId="0" applyFont="1" applyFill="1" applyBorder="1" applyAlignment="1">
      <alignment horizontal="right" vertical="center" wrapText="1"/>
    </xf>
    <xf numFmtId="0" fontId="3" fillId="0" borderId="26" xfId="3" applyFont="1" applyBorder="1" applyAlignment="1">
      <alignment vertical="center" wrapText="1"/>
    </xf>
    <xf numFmtId="0" fontId="3" fillId="0" borderId="55" xfId="3" applyFont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3" fillId="0" borderId="26" xfId="3" applyFont="1" applyBorder="1" applyAlignment="1">
      <alignment horizontal="left" vertical="center" wrapText="1"/>
    </xf>
    <xf numFmtId="0" fontId="3" fillId="0" borderId="20" xfId="3" applyFont="1" applyBorder="1" applyAlignment="1">
      <alignment horizontal="left" vertical="center" wrapText="1"/>
    </xf>
    <xf numFmtId="0" fontId="14" fillId="5" borderId="24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2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" fillId="5" borderId="23" xfId="2" applyFill="1" applyBorder="1" applyAlignment="1">
      <alignment horizontal="left" vertical="center" wrapText="1"/>
    </xf>
    <xf numFmtId="0" fontId="1" fillId="5" borderId="10" xfId="2" applyFill="1" applyBorder="1" applyAlignment="1">
      <alignment horizontal="left" vertical="center" wrapText="1"/>
    </xf>
    <xf numFmtId="0" fontId="1" fillId="5" borderId="37" xfId="2" applyFill="1" applyBorder="1" applyAlignment="1">
      <alignment horizontal="left" vertical="center" wrapText="1"/>
    </xf>
    <xf numFmtId="0" fontId="1" fillId="5" borderId="0" xfId="2" applyFill="1" applyAlignment="1">
      <alignment horizontal="left" vertical="center" wrapText="1"/>
    </xf>
    <xf numFmtId="0" fontId="1" fillId="5" borderId="19" xfId="2" applyFill="1" applyBorder="1" applyAlignment="1">
      <alignment horizontal="left" vertical="center" wrapText="1"/>
    </xf>
    <xf numFmtId="0" fontId="1" fillId="5" borderId="9" xfId="2" applyFill="1" applyBorder="1" applyAlignment="1">
      <alignment horizontal="left" vertical="center" wrapText="1"/>
    </xf>
    <xf numFmtId="0" fontId="3" fillId="5" borderId="31" xfId="2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5" borderId="28" xfId="2" applyFont="1" applyFill="1" applyBorder="1" applyAlignment="1">
      <alignment horizontal="left" vertical="center" wrapText="1"/>
    </xf>
    <xf numFmtId="0" fontId="3" fillId="5" borderId="5" xfId="2" applyFont="1" applyFill="1" applyBorder="1" applyAlignment="1">
      <alignment horizontal="left" vertical="center" wrapText="1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5" borderId="11" xfId="0" applyFont="1" applyFill="1" applyBorder="1" applyAlignment="1">
      <alignment horizontal="left" vertical="top" wrapText="1"/>
    </xf>
    <xf numFmtId="0" fontId="3" fillId="3" borderId="76" xfId="2" applyFont="1" applyFill="1" applyBorder="1" applyAlignment="1">
      <alignment horizontal="right" vertical="center" wrapText="1"/>
    </xf>
    <xf numFmtId="0" fontId="3" fillId="3" borderId="30" xfId="2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69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70" xfId="2" applyFont="1" applyBorder="1" applyAlignment="1">
      <alignment horizontal="right" vertical="center" wrapText="1"/>
    </xf>
    <xf numFmtId="0" fontId="3" fillId="0" borderId="58" xfId="2" applyFont="1" applyBorder="1" applyAlignment="1">
      <alignment horizontal="right" vertical="center" wrapText="1"/>
    </xf>
    <xf numFmtId="0" fontId="5" fillId="0" borderId="72" xfId="2" applyFont="1" applyBorder="1" applyAlignment="1">
      <alignment horizontal="right" vertical="center" wrapText="1"/>
    </xf>
    <xf numFmtId="0" fontId="5" fillId="0" borderId="73" xfId="2" applyFont="1" applyBorder="1" applyAlignment="1">
      <alignment horizontal="right" vertical="center" wrapText="1"/>
    </xf>
    <xf numFmtId="0" fontId="3" fillId="0" borderId="19" xfId="6" applyFont="1" applyBorder="1" applyAlignment="1">
      <alignment horizontal="center" vertical="center" wrapText="1"/>
    </xf>
    <xf numFmtId="0" fontId="3" fillId="0" borderId="77" xfId="6" applyFont="1" applyBorder="1" applyAlignment="1">
      <alignment horizontal="center" vertical="center" wrapText="1"/>
    </xf>
    <xf numFmtId="0" fontId="3" fillId="0" borderId="24" xfId="6" applyFont="1" applyBorder="1" applyAlignment="1">
      <alignment horizontal="center" vertical="center" wrapText="1"/>
    </xf>
    <xf numFmtId="0" fontId="3" fillId="0" borderId="64" xfId="6" applyFont="1" applyBorder="1" applyAlignment="1">
      <alignment horizontal="center" vertical="center" wrapText="1"/>
    </xf>
    <xf numFmtId="0" fontId="3" fillId="0" borderId="71" xfId="6" applyFont="1" applyBorder="1" applyAlignment="1">
      <alignment horizontal="center" vertical="center" wrapText="1"/>
    </xf>
    <xf numFmtId="0" fontId="3" fillId="0" borderId="75" xfId="6" applyFont="1" applyBorder="1" applyAlignment="1">
      <alignment horizontal="center" vertical="center" wrapText="1"/>
    </xf>
    <xf numFmtId="0" fontId="5" fillId="0" borderId="74" xfId="2" applyFont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wrapText="1"/>
    </xf>
    <xf numFmtId="0" fontId="3" fillId="0" borderId="24" xfId="6" applyFont="1" applyBorder="1" applyAlignment="1" applyProtection="1">
      <alignment horizontal="center" vertical="center" wrapText="1"/>
      <protection locked="0"/>
    </xf>
    <xf numFmtId="0" fontId="3" fillId="0" borderId="20" xfId="6" applyFont="1" applyBorder="1" applyAlignment="1" applyProtection="1">
      <alignment horizontal="center" vertical="center" wrapText="1"/>
      <protection locked="0"/>
    </xf>
    <xf numFmtId="0" fontId="5" fillId="9" borderId="41" xfId="6" applyFont="1" applyFill="1" applyBorder="1" applyAlignment="1">
      <alignment horizontal="center" vertical="center" wrapText="1"/>
    </xf>
    <xf numFmtId="0" fontId="5" fillId="9" borderId="40" xfId="6" applyFont="1" applyFill="1" applyBorder="1" applyAlignment="1">
      <alignment horizontal="center" vertical="center" wrapText="1"/>
    </xf>
    <xf numFmtId="0" fontId="3" fillId="0" borderId="71" xfId="6" applyFont="1" applyBorder="1" applyAlignment="1" applyProtection="1">
      <alignment horizontal="center" vertical="center" wrapText="1"/>
      <protection locked="0"/>
    </xf>
    <xf numFmtId="0" fontId="3" fillId="0" borderId="57" xfId="6" applyFont="1" applyBorder="1" applyAlignment="1" applyProtection="1">
      <alignment horizontal="center" vertical="center" wrapText="1"/>
      <protection locked="0"/>
    </xf>
    <xf numFmtId="0" fontId="3" fillId="5" borderId="16" xfId="2" applyFont="1" applyFill="1" applyBorder="1" applyAlignment="1">
      <alignment horizontal="left" vertical="center" wrapText="1"/>
    </xf>
    <xf numFmtId="0" fontId="3" fillId="5" borderId="25" xfId="2" applyFont="1" applyFill="1" applyBorder="1" applyAlignment="1">
      <alignment horizontal="left" vertical="center" wrapText="1"/>
    </xf>
    <xf numFmtId="0" fontId="5" fillId="9" borderId="38" xfId="3" applyFont="1" applyFill="1" applyBorder="1" applyAlignment="1">
      <alignment horizontal="left" vertical="center" wrapText="1"/>
    </xf>
    <xf numFmtId="0" fontId="23" fillId="9" borderId="40" xfId="0" applyFont="1" applyFill="1" applyBorder="1" applyAlignment="1">
      <alignment horizontal="left" wrapText="1"/>
    </xf>
    <xf numFmtId="0" fontId="0" fillId="0" borderId="20" xfId="0" applyBorder="1" applyAlignment="1">
      <alignment horizontal="left" vertical="center" wrapText="1"/>
    </xf>
    <xf numFmtId="0" fontId="3" fillId="5" borderId="31" xfId="2" applyFont="1" applyFill="1" applyBorder="1" applyAlignment="1">
      <alignment horizontal="left" vertical="center"/>
    </xf>
    <xf numFmtId="0" fontId="3" fillId="5" borderId="1" xfId="2" applyFont="1" applyFill="1" applyBorder="1" applyAlignment="1">
      <alignment horizontal="left" vertical="center"/>
    </xf>
    <xf numFmtId="0" fontId="3" fillId="5" borderId="28" xfId="2" applyFont="1" applyFill="1" applyBorder="1" applyAlignment="1">
      <alignment horizontal="left" vertical="center"/>
    </xf>
    <xf numFmtId="0" fontId="3" fillId="5" borderId="5" xfId="2" applyFont="1" applyFill="1" applyBorder="1" applyAlignment="1">
      <alignment horizontal="left" vertical="center"/>
    </xf>
    <xf numFmtId="0" fontId="3" fillId="5" borderId="16" xfId="2" applyFont="1" applyFill="1" applyBorder="1" applyAlignment="1">
      <alignment horizontal="left" vertical="center"/>
    </xf>
    <xf numFmtId="0" fontId="3" fillId="5" borderId="25" xfId="2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9" borderId="38" xfId="2" applyFont="1" applyFill="1" applyBorder="1" applyAlignment="1">
      <alignment horizontal="left" vertical="center"/>
    </xf>
    <xf numFmtId="0" fontId="5" fillId="9" borderId="40" xfId="2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0" fontId="14" fillId="5" borderId="20" xfId="0" applyFont="1" applyFill="1" applyBorder="1" applyAlignment="1">
      <alignment horizontal="left" vertical="center"/>
    </xf>
    <xf numFmtId="0" fontId="3" fillId="0" borderId="26" xfId="3" applyFont="1" applyBorder="1" applyAlignment="1">
      <alignment horizontal="left" vertical="center"/>
    </xf>
    <xf numFmtId="0" fontId="3" fillId="0" borderId="20" xfId="3" applyFont="1" applyBorder="1" applyAlignment="1">
      <alignment horizontal="left" vertical="center"/>
    </xf>
    <xf numFmtId="0" fontId="3" fillId="0" borderId="26" xfId="4" applyFont="1" applyBorder="1" applyAlignment="1">
      <alignment horizontal="left" vertical="center" wrapText="1"/>
    </xf>
    <xf numFmtId="0" fontId="3" fillId="0" borderId="20" xfId="4" applyFont="1" applyBorder="1" applyAlignment="1">
      <alignment horizontal="left" vertical="center" wrapText="1"/>
    </xf>
    <xf numFmtId="0" fontId="3" fillId="0" borderId="55" xfId="4" applyFont="1" applyBorder="1" applyAlignment="1">
      <alignment horizontal="left" vertical="center" wrapText="1"/>
    </xf>
    <xf numFmtId="0" fontId="3" fillId="0" borderId="57" xfId="4" applyFont="1" applyBorder="1" applyAlignment="1">
      <alignment horizontal="left" vertical="center" wrapText="1"/>
    </xf>
    <xf numFmtId="0" fontId="5" fillId="0" borderId="78" xfId="2" applyFont="1" applyBorder="1" applyAlignment="1">
      <alignment horizontal="right" vertical="center"/>
    </xf>
    <xf numFmtId="0" fontId="5" fillId="0" borderId="79" xfId="2" applyFont="1" applyBorder="1" applyAlignment="1">
      <alignment horizontal="right" vertical="center"/>
    </xf>
    <xf numFmtId="0" fontId="5" fillId="0" borderId="80" xfId="2" applyFont="1" applyBorder="1" applyAlignment="1">
      <alignment horizontal="center" vertical="center"/>
    </xf>
    <xf numFmtId="0" fontId="5" fillId="0" borderId="81" xfId="2" applyFont="1" applyBorder="1" applyAlignment="1">
      <alignment horizontal="center" vertical="center"/>
    </xf>
    <xf numFmtId="0" fontId="3" fillId="5" borderId="11" xfId="0" applyFont="1" applyFill="1" applyBorder="1" applyAlignment="1">
      <alignment horizontal="left" vertical="top"/>
    </xf>
    <xf numFmtId="0" fontId="3" fillId="0" borderId="23" xfId="4" applyFont="1" applyBorder="1" applyAlignment="1">
      <alignment horizontal="left" vertical="top" wrapText="1"/>
    </xf>
    <xf numFmtId="0" fontId="3" fillId="0" borderId="22" xfId="4" applyFont="1" applyBorder="1" applyAlignment="1">
      <alignment horizontal="left" vertical="top" wrapText="1"/>
    </xf>
    <xf numFmtId="0" fontId="3" fillId="0" borderId="23" xfId="6" applyFont="1" applyBorder="1" applyAlignment="1" applyProtection="1">
      <alignment horizontal="center" vertical="center" wrapText="1"/>
      <protection locked="0"/>
    </xf>
    <xf numFmtId="0" fontId="3" fillId="0" borderId="22" xfId="6" applyFont="1" applyBorder="1" applyAlignment="1" applyProtection="1">
      <alignment horizontal="center" vertical="center" wrapText="1"/>
      <protection locked="0"/>
    </xf>
    <xf numFmtId="0" fontId="5" fillId="0" borderId="78" xfId="2" applyFont="1" applyBorder="1" applyAlignment="1">
      <alignment horizontal="right" vertical="center" wrapText="1"/>
    </xf>
    <xf numFmtId="0" fontId="5" fillId="0" borderId="79" xfId="2" applyFont="1" applyBorder="1" applyAlignment="1">
      <alignment horizontal="right" vertical="center" wrapText="1"/>
    </xf>
    <xf numFmtId="0" fontId="5" fillId="0" borderId="80" xfId="2" applyFont="1" applyBorder="1" applyAlignment="1">
      <alignment horizontal="center" vertical="center" wrapText="1"/>
    </xf>
    <xf numFmtId="0" fontId="5" fillId="0" borderId="81" xfId="2" applyFont="1" applyBorder="1" applyAlignment="1">
      <alignment horizontal="center" vertical="center" wrapText="1"/>
    </xf>
    <xf numFmtId="0" fontId="3" fillId="0" borderId="24" xfId="4" applyFont="1" applyBorder="1" applyAlignment="1">
      <alignment horizontal="left" vertical="top" wrapText="1"/>
    </xf>
    <xf numFmtId="0" fontId="3" fillId="0" borderId="20" xfId="4" applyFont="1" applyBorder="1" applyAlignment="1">
      <alignment horizontal="left" vertical="top" wrapText="1"/>
    </xf>
    <xf numFmtId="0" fontId="5" fillId="5" borderId="24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/>
    </xf>
    <xf numFmtId="0" fontId="3" fillId="5" borderId="60" xfId="2" applyFont="1" applyFill="1" applyBorder="1" applyAlignment="1">
      <alignment horizontal="left" vertical="center" wrapText="1"/>
    </xf>
    <xf numFmtId="0" fontId="3" fillId="5" borderId="54" xfId="2" applyFont="1" applyFill="1" applyBorder="1" applyAlignment="1">
      <alignment horizontal="left" vertical="center"/>
    </xf>
    <xf numFmtId="0" fontId="3" fillId="0" borderId="24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20" xfId="2" applyFont="1" applyBorder="1" applyAlignment="1">
      <alignment horizontal="left" vertical="center"/>
    </xf>
    <xf numFmtId="0" fontId="5" fillId="9" borderId="24" xfId="2" applyFont="1" applyFill="1" applyBorder="1" applyAlignment="1">
      <alignment horizontal="left" vertical="center" wrapText="1"/>
    </xf>
    <xf numFmtId="0" fontId="5" fillId="9" borderId="20" xfId="2" applyFont="1" applyFill="1" applyBorder="1" applyAlignment="1">
      <alignment horizontal="left" vertical="center" wrapText="1"/>
    </xf>
    <xf numFmtId="0" fontId="5" fillId="9" borderId="24" xfId="6" applyFont="1" applyFill="1" applyBorder="1" applyAlignment="1">
      <alignment horizontal="center" vertical="center" wrapText="1"/>
    </xf>
    <xf numFmtId="0" fontId="5" fillId="9" borderId="20" xfId="6" applyFont="1" applyFill="1" applyBorder="1" applyAlignment="1">
      <alignment horizontal="center" vertical="center" wrapText="1"/>
    </xf>
    <xf numFmtId="0" fontId="3" fillId="0" borderId="24" xfId="3" applyFont="1" applyBorder="1" applyAlignment="1">
      <alignment horizontal="left" vertical="center" wrapText="1"/>
    </xf>
    <xf numFmtId="0" fontId="3" fillId="0" borderId="24" xfId="4" applyFont="1" applyBorder="1" applyAlignment="1">
      <alignment horizontal="left" vertical="center" wrapText="1"/>
    </xf>
    <xf numFmtId="0" fontId="3" fillId="0" borderId="24" xfId="6" applyFont="1" applyBorder="1" applyAlignment="1">
      <alignment horizontal="left" vertical="center" wrapText="1"/>
    </xf>
    <xf numFmtId="0" fontId="3" fillId="0" borderId="20" xfId="6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5" fillId="0" borderId="38" xfId="1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18" fillId="0" borderId="41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3" fillId="2" borderId="26" xfId="1" applyFont="1" applyFill="1" applyBorder="1" applyAlignment="1">
      <alignment horizontal="left" vertical="center"/>
    </xf>
    <xf numFmtId="0" fontId="3" fillId="2" borderId="13" xfId="1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165" fontId="21" fillId="0" borderId="44" xfId="0" applyNumberFormat="1" applyFont="1" applyBorder="1" applyAlignment="1">
      <alignment horizontal="center" vertical="center"/>
    </xf>
    <xf numFmtId="165" fontId="21" fillId="0" borderId="45" xfId="0" applyNumberFormat="1" applyFont="1" applyBorder="1" applyAlignment="1">
      <alignment horizontal="center" vertical="center"/>
    </xf>
    <xf numFmtId="165" fontId="21" fillId="0" borderId="48" xfId="0" applyNumberFormat="1" applyFont="1" applyBorder="1" applyAlignment="1">
      <alignment horizontal="center" vertical="center"/>
    </xf>
    <xf numFmtId="165" fontId="21" fillId="0" borderId="49" xfId="0" applyNumberFormat="1" applyFont="1" applyBorder="1" applyAlignment="1">
      <alignment horizontal="center" vertical="center"/>
    </xf>
    <xf numFmtId="0" fontId="3" fillId="0" borderId="26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55" xfId="1" applyFont="1" applyBorder="1" applyAlignment="1">
      <alignment horizontal="left" vertical="center"/>
    </xf>
    <xf numFmtId="0" fontId="3" fillId="0" borderId="56" xfId="1" applyFont="1" applyBorder="1" applyAlignment="1">
      <alignment horizontal="left" vertical="center"/>
    </xf>
    <xf numFmtId="0" fontId="1" fillId="0" borderId="56" xfId="1" applyFont="1" applyBorder="1" applyAlignment="1">
      <alignment horizontal="left" vertical="center"/>
    </xf>
    <xf numFmtId="0" fontId="1" fillId="0" borderId="57" xfId="1" applyFont="1" applyBorder="1" applyAlignment="1">
      <alignment horizontal="left" vertical="center"/>
    </xf>
    <xf numFmtId="0" fontId="18" fillId="0" borderId="58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20" fillId="0" borderId="44" xfId="0" applyNumberFormat="1" applyFont="1" applyBorder="1" applyAlignment="1">
      <alignment horizontal="center" vertical="center"/>
    </xf>
    <xf numFmtId="2" fontId="20" fillId="0" borderId="45" xfId="0" applyNumberFormat="1" applyFont="1" applyBorder="1" applyAlignment="1">
      <alignment horizontal="center" vertical="center"/>
    </xf>
    <xf numFmtId="2" fontId="20" fillId="0" borderId="46" xfId="0" applyNumberFormat="1" applyFont="1" applyBorder="1" applyAlignment="1">
      <alignment horizontal="center" vertical="center"/>
    </xf>
    <xf numFmtId="2" fontId="20" fillId="0" borderId="47" xfId="0" applyNumberFormat="1" applyFont="1" applyBorder="1" applyAlignment="1">
      <alignment horizontal="center" vertical="center"/>
    </xf>
    <xf numFmtId="2" fontId="20" fillId="0" borderId="48" xfId="0" applyNumberFormat="1" applyFont="1" applyBorder="1" applyAlignment="1">
      <alignment horizontal="center" vertical="center"/>
    </xf>
    <xf numFmtId="2" fontId="20" fillId="0" borderId="49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2" fillId="0" borderId="50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" fillId="0" borderId="0" xfId="0" applyFont="1"/>
    <xf numFmtId="0" fontId="1" fillId="0" borderId="9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0" fontId="3" fillId="0" borderId="31" xfId="2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5" borderId="23" xfId="2" applyFont="1" applyFill="1" applyBorder="1" applyAlignment="1">
      <alignment horizontal="center" vertical="center"/>
    </xf>
    <xf numFmtId="0" fontId="3" fillId="5" borderId="10" xfId="2" applyFont="1" applyFill="1" applyBorder="1" applyAlignment="1">
      <alignment horizontal="center" vertical="center"/>
    </xf>
    <xf numFmtId="0" fontId="3" fillId="5" borderId="22" xfId="2" applyFont="1" applyFill="1" applyBorder="1" applyAlignment="1">
      <alignment horizontal="center" vertical="center"/>
    </xf>
    <xf numFmtId="0" fontId="3" fillId="0" borderId="37" xfId="2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0" fontId="1" fillId="0" borderId="0" xfId="2" applyBorder="1"/>
    <xf numFmtId="0" fontId="1" fillId="0" borderId="12" xfId="2" applyBorder="1"/>
    <xf numFmtId="0" fontId="3" fillId="0" borderId="0" xfId="2" applyFont="1" applyBorder="1" applyAlignment="1">
      <alignment horizontal="center" vertical="center" wrapText="1"/>
    </xf>
    <xf numFmtId="0" fontId="3" fillId="0" borderId="60" xfId="2" applyFont="1" applyBorder="1" applyAlignment="1" applyProtection="1">
      <alignment horizontal="center" vertical="center" wrapText="1"/>
      <protection locked="0"/>
    </xf>
    <xf numFmtId="0" fontId="3" fillId="0" borderId="54" xfId="2" applyFont="1" applyBorder="1" applyAlignment="1" applyProtection="1">
      <alignment horizontal="center" vertical="center" wrapText="1"/>
      <protection locked="0"/>
    </xf>
    <xf numFmtId="0" fontId="3" fillId="0" borderId="82" xfId="2" applyFont="1" applyBorder="1" applyAlignment="1" applyProtection="1">
      <alignment horizontal="center" vertical="center" wrapText="1"/>
      <protection locked="0"/>
    </xf>
    <xf numFmtId="0" fontId="3" fillId="5" borderId="37" xfId="2" applyFont="1" applyFill="1" applyBorder="1" applyAlignment="1">
      <alignment horizontal="left" vertical="center"/>
    </xf>
    <xf numFmtId="0" fontId="3" fillId="5" borderId="0" xfId="2" applyFont="1" applyFill="1" applyBorder="1" applyAlignment="1">
      <alignment horizontal="left" vertical="center"/>
    </xf>
    <xf numFmtId="0" fontId="3" fillId="5" borderId="12" xfId="2" applyFont="1" applyFill="1" applyBorder="1" applyAlignment="1">
      <alignment horizontal="left" vertical="center"/>
    </xf>
    <xf numFmtId="0" fontId="3" fillId="0" borderId="60" xfId="2" applyFont="1" applyBorder="1" applyAlignment="1" applyProtection="1">
      <alignment horizontal="left" vertical="center" wrapText="1"/>
      <protection locked="0"/>
    </xf>
    <xf numFmtId="0" fontId="3" fillId="0" borderId="82" xfId="2" applyFont="1" applyBorder="1" applyAlignment="1" applyProtection="1">
      <alignment horizontal="left" vertical="center" wrapText="1"/>
      <protection locked="0"/>
    </xf>
    <xf numFmtId="0" fontId="3" fillId="0" borderId="7" xfId="2" applyFont="1" applyBorder="1" applyAlignment="1" applyProtection="1">
      <alignment horizontal="left" vertical="center" wrapText="1"/>
      <protection locked="0"/>
    </xf>
    <xf numFmtId="0" fontId="3" fillId="0" borderId="19" xfId="2" applyFont="1" applyBorder="1" applyAlignment="1" applyProtection="1">
      <alignment horizontal="center" vertical="center" wrapText="1"/>
      <protection locked="0"/>
    </xf>
    <xf numFmtId="0" fontId="3" fillId="0" borderId="9" xfId="2" applyFont="1" applyBorder="1" applyAlignment="1" applyProtection="1">
      <alignment horizontal="center" vertical="center" wrapText="1"/>
      <protection locked="0"/>
    </xf>
    <xf numFmtId="0" fontId="3" fillId="0" borderId="30" xfId="2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 vertical="center" wrapText="1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14" fillId="5" borderId="37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</cellXfs>
  <cellStyles count="10">
    <cellStyle name="Normal" xfId="0" builtinId="0"/>
    <cellStyle name="Normal 13" xfId="1" xr:uid="{00000000-0005-0000-0000-000001000000}"/>
    <cellStyle name="Normal 3" xfId="2" xr:uid="{00000000-0005-0000-0000-000002000000}"/>
    <cellStyle name="Normal 4" xfId="3" xr:uid="{00000000-0005-0000-0000-000003000000}"/>
    <cellStyle name="Normal 4 2" xfId="8" xr:uid="{06419098-754F-4E5D-A4D8-39E16FEB02C6}"/>
    <cellStyle name="Normal 6" xfId="4" xr:uid="{00000000-0005-0000-0000-000004000000}"/>
    <cellStyle name="Normal 6 2" xfId="9" xr:uid="{32954527-35AC-43BA-B56D-A50203B194EA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5"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99FF"/>
      <color rgb="FF99FFCC"/>
      <color rgb="FFFF5050"/>
      <color rgb="FFCC99FF"/>
      <color rgb="FFFF99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219075</xdr:colOff>
          <xdr:row>26</xdr:row>
          <xdr:rowOff>57150</xdr:rowOff>
        </xdr:from>
        <xdr:to>
          <xdr:col>4</xdr:col>
          <xdr:colOff>133350</xdr:colOff>
          <xdr:row>27</xdr:row>
          <xdr:rowOff>228600</xdr:rowOff>
        </xdr:to>
        <xdr:grpSp>
          <xdr:nvGrpSpPr>
            <xdr:cNvPr id="3" name="Groupe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pSpPr/>
          </xdr:nvGrpSpPr>
          <xdr:grpSpPr>
            <a:xfrm>
              <a:off x="2563171" y="6055873"/>
              <a:ext cx="3974222" cy="322499"/>
              <a:chOff x="2343150" y="5381625"/>
              <a:chExt cx="3771899" cy="485775"/>
            </a:xfrm>
          </xdr:grpSpPr>
          <xdr:sp macro="" textlink="">
            <xdr:nvSpPr>
              <xdr:cNvPr id="10241" name="Check Box 1" hidden="1">
                <a:extLst>
                  <a:ext uri="{63B3BB69-23CF-44E3-9099-C40C66FF867C}">
                    <a14:compatExt spid="_x0000_s10241"/>
                  </a:ext>
                  <a:ext uri="{FF2B5EF4-FFF2-40B4-BE49-F238E27FC236}">
                    <a16:creationId xmlns:a16="http://schemas.microsoft.com/office/drawing/2014/main" id="{00000000-0008-0000-0100-000001280000}"/>
                  </a:ext>
                </a:extLst>
              </xdr:cNvPr>
              <xdr:cNvSpPr/>
            </xdr:nvSpPr>
            <xdr:spPr bwMode="auto">
              <a:xfrm>
                <a:off x="2343150" y="5381625"/>
                <a:ext cx="942976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MO VM</a:t>
                </a:r>
              </a:p>
            </xdr:txBody>
          </xdr:sp>
          <xdr:sp macro="" textlink="">
            <xdr:nvSpPr>
              <xdr:cNvPr id="10242" name="Check Box 2" hidden="1">
                <a:extLst>
                  <a:ext uri="{63B3BB69-23CF-44E3-9099-C40C66FF867C}">
                    <a14:compatExt spid="_x0000_s10242"/>
                  </a:ext>
                  <a:ext uri="{FF2B5EF4-FFF2-40B4-BE49-F238E27FC236}">
                    <a16:creationId xmlns:a16="http://schemas.microsoft.com/office/drawing/2014/main" id="{00000000-0008-0000-0100-000002280000}"/>
                  </a:ext>
                </a:extLst>
              </xdr:cNvPr>
              <xdr:cNvSpPr/>
            </xdr:nvSpPr>
            <xdr:spPr bwMode="auto">
              <a:xfrm>
                <a:off x="2343150" y="5638800"/>
                <a:ext cx="9048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MO NM</a:t>
                </a:r>
              </a:p>
            </xdr:txBody>
          </xdr:sp>
          <xdr:sp macro="" textlink="">
            <xdr:nvSpPr>
              <xdr:cNvPr id="10243" name="Check Box 3" hidden="1">
                <a:extLst>
                  <a:ext uri="{63B3BB69-23CF-44E3-9099-C40C66FF867C}">
                    <a14:compatExt spid="_x0000_s10243"/>
                  </a:ext>
                  <a:ext uri="{FF2B5EF4-FFF2-40B4-BE49-F238E27FC236}">
                    <a16:creationId xmlns:a16="http://schemas.microsoft.com/office/drawing/2014/main" id="{00000000-0008-0000-0100-000003280000}"/>
                  </a:ext>
                </a:extLst>
              </xdr:cNvPr>
              <xdr:cNvSpPr/>
            </xdr:nvSpPr>
            <xdr:spPr bwMode="auto">
              <a:xfrm>
                <a:off x="3057525" y="5381625"/>
                <a:ext cx="8382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DI VM</a:t>
                </a:r>
              </a:p>
            </xdr:txBody>
          </xdr:sp>
          <xdr:sp macro="" textlink="">
            <xdr:nvSpPr>
              <xdr:cNvPr id="10244" name="Check Box 4" hidden="1">
                <a:extLst>
                  <a:ext uri="{63B3BB69-23CF-44E3-9099-C40C66FF867C}">
                    <a14:compatExt spid="_x0000_s10244"/>
                  </a:ext>
                  <a:ext uri="{FF2B5EF4-FFF2-40B4-BE49-F238E27FC236}">
                    <a16:creationId xmlns:a16="http://schemas.microsoft.com/office/drawing/2014/main" id="{00000000-0008-0000-0100-000004280000}"/>
                  </a:ext>
                </a:extLst>
              </xdr:cNvPr>
              <xdr:cNvSpPr/>
            </xdr:nvSpPr>
            <xdr:spPr bwMode="auto">
              <a:xfrm>
                <a:off x="3067050" y="5638800"/>
                <a:ext cx="7810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DI NM</a:t>
                </a:r>
              </a:p>
            </xdr:txBody>
          </xdr:sp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100-000005280000}"/>
                  </a:ext>
                </a:extLst>
              </xdr:cNvPr>
              <xdr:cNvSpPr/>
            </xdr:nvSpPr>
            <xdr:spPr bwMode="auto">
              <a:xfrm>
                <a:off x="3819525" y="5381625"/>
                <a:ext cx="8763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MI VM</a:t>
                </a:r>
              </a:p>
            </xdr:txBody>
          </xdr:sp>
          <xdr:sp macro="" textlink="">
            <xdr:nvSpPr>
              <xdr:cNvPr id="10246" name="Check Box 6" hidden="1">
                <a:extLst>
                  <a:ext uri="{63B3BB69-23CF-44E3-9099-C40C66FF867C}">
                    <a14:compatExt spid="_x0000_s10246"/>
                  </a:ext>
                  <a:ext uri="{FF2B5EF4-FFF2-40B4-BE49-F238E27FC236}">
                    <a16:creationId xmlns:a16="http://schemas.microsoft.com/office/drawing/2014/main" id="{00000000-0008-0000-0100-000006280000}"/>
                  </a:ext>
                </a:extLst>
              </xdr:cNvPr>
              <xdr:cNvSpPr/>
            </xdr:nvSpPr>
            <xdr:spPr bwMode="auto">
              <a:xfrm>
                <a:off x="3810001" y="5638800"/>
                <a:ext cx="82867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MI NM</a:t>
                </a:r>
              </a:p>
            </xdr:txBody>
          </xdr:sp>
          <xdr:sp macro="" textlink="">
            <xdr:nvSpPr>
              <xdr:cNvPr id="10247" name="Check Box 7" hidden="1">
                <a:extLst>
                  <a:ext uri="{63B3BB69-23CF-44E3-9099-C40C66FF867C}">
                    <a14:compatExt spid="_x0000_s10247"/>
                  </a:ext>
                  <a:ext uri="{FF2B5EF4-FFF2-40B4-BE49-F238E27FC236}">
                    <a16:creationId xmlns:a16="http://schemas.microsoft.com/office/drawing/2014/main" id="{00000000-0008-0000-0100-000007280000}"/>
                  </a:ext>
                </a:extLst>
              </xdr:cNvPr>
              <xdr:cNvSpPr/>
            </xdr:nvSpPr>
            <xdr:spPr bwMode="auto">
              <a:xfrm>
                <a:off x="4676775" y="5381625"/>
                <a:ext cx="8382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DO VM</a:t>
                </a:r>
              </a:p>
            </xdr:txBody>
          </xdr:sp>
          <xdr:sp macro="" textlink="">
            <xdr:nvSpPr>
              <xdr:cNvPr id="10248" name="Check Box 8" hidden="1">
                <a:extLst>
                  <a:ext uri="{63B3BB69-23CF-44E3-9099-C40C66FF867C}">
                    <a14:compatExt spid="_x0000_s10248"/>
                  </a:ext>
                  <a:ext uri="{FF2B5EF4-FFF2-40B4-BE49-F238E27FC236}">
                    <a16:creationId xmlns:a16="http://schemas.microsoft.com/office/drawing/2014/main" id="{00000000-0008-0000-0100-000008280000}"/>
                  </a:ext>
                </a:extLst>
              </xdr:cNvPr>
              <xdr:cNvSpPr/>
            </xdr:nvSpPr>
            <xdr:spPr bwMode="auto">
              <a:xfrm>
                <a:off x="4676775" y="5638800"/>
                <a:ext cx="80010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DO NM</a:t>
                </a:r>
              </a:p>
            </xdr:txBody>
          </xdr:sp>
          <xdr:sp macro="" textlink="">
            <xdr:nvSpPr>
              <xdr:cNvPr id="10249" name="Check Box 9" hidden="1">
                <a:extLst>
                  <a:ext uri="{63B3BB69-23CF-44E3-9099-C40C66FF867C}">
                    <a14:compatExt spid="_x0000_s10249"/>
                  </a:ext>
                  <a:ext uri="{FF2B5EF4-FFF2-40B4-BE49-F238E27FC236}">
                    <a16:creationId xmlns:a16="http://schemas.microsoft.com/office/drawing/2014/main" id="{00000000-0008-0000-0100-000009280000}"/>
                  </a:ext>
                </a:extLst>
              </xdr:cNvPr>
              <xdr:cNvSpPr/>
            </xdr:nvSpPr>
            <xdr:spPr bwMode="auto">
              <a:xfrm>
                <a:off x="5314949" y="5381625"/>
                <a:ext cx="800100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FR VM</a:t>
                </a:r>
              </a:p>
            </xdr:txBody>
          </xdr:sp>
          <xdr:sp macro="" textlink="">
            <xdr:nvSpPr>
              <xdr:cNvPr id="10250" name="Check Box 10" hidden="1">
                <a:extLst>
                  <a:ext uri="{63B3BB69-23CF-44E3-9099-C40C66FF867C}">
                    <a14:compatExt spid="_x0000_s10250"/>
                  </a:ext>
                  <a:ext uri="{FF2B5EF4-FFF2-40B4-BE49-F238E27FC236}">
                    <a16:creationId xmlns:a16="http://schemas.microsoft.com/office/drawing/2014/main" id="{00000000-0008-0000-0100-00000A280000}"/>
                  </a:ext>
                </a:extLst>
              </xdr:cNvPr>
              <xdr:cNvSpPr/>
            </xdr:nvSpPr>
            <xdr:spPr bwMode="auto">
              <a:xfrm>
                <a:off x="5324475" y="5638800"/>
                <a:ext cx="781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FR NM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11</xdr:row>
          <xdr:rowOff>180975</xdr:rowOff>
        </xdr:from>
        <xdr:to>
          <xdr:col>3</xdr:col>
          <xdr:colOff>647700</xdr:colOff>
          <xdr:row>11</xdr:row>
          <xdr:rowOff>447675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3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11</xdr:row>
          <xdr:rowOff>180975</xdr:rowOff>
        </xdr:from>
        <xdr:to>
          <xdr:col>4</xdr:col>
          <xdr:colOff>638175</xdr:colOff>
          <xdr:row>11</xdr:row>
          <xdr:rowOff>447675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3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12</xdr:row>
          <xdr:rowOff>152400</xdr:rowOff>
        </xdr:from>
        <xdr:to>
          <xdr:col>3</xdr:col>
          <xdr:colOff>638175</xdr:colOff>
          <xdr:row>12</xdr:row>
          <xdr:rowOff>419100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3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12</xdr:row>
          <xdr:rowOff>161925</xdr:rowOff>
        </xdr:from>
        <xdr:to>
          <xdr:col>4</xdr:col>
          <xdr:colOff>619125</xdr:colOff>
          <xdr:row>12</xdr:row>
          <xdr:rowOff>447675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3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13</xdr:row>
          <xdr:rowOff>142875</xdr:rowOff>
        </xdr:from>
        <xdr:to>
          <xdr:col>3</xdr:col>
          <xdr:colOff>638175</xdr:colOff>
          <xdr:row>13</xdr:row>
          <xdr:rowOff>409575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3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13</xdr:row>
          <xdr:rowOff>152400</xdr:rowOff>
        </xdr:from>
        <xdr:to>
          <xdr:col>4</xdr:col>
          <xdr:colOff>609600</xdr:colOff>
          <xdr:row>13</xdr:row>
          <xdr:rowOff>428625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3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14</xdr:row>
          <xdr:rowOff>152400</xdr:rowOff>
        </xdr:from>
        <xdr:to>
          <xdr:col>3</xdr:col>
          <xdr:colOff>638175</xdr:colOff>
          <xdr:row>14</xdr:row>
          <xdr:rowOff>419100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3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14</xdr:row>
          <xdr:rowOff>161925</xdr:rowOff>
        </xdr:from>
        <xdr:to>
          <xdr:col>4</xdr:col>
          <xdr:colOff>600075</xdr:colOff>
          <xdr:row>14</xdr:row>
          <xdr:rowOff>447675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3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15</xdr:row>
          <xdr:rowOff>123825</xdr:rowOff>
        </xdr:from>
        <xdr:to>
          <xdr:col>3</xdr:col>
          <xdr:colOff>609600</xdr:colOff>
          <xdr:row>15</xdr:row>
          <xdr:rowOff>390525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3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15</xdr:row>
          <xdr:rowOff>142875</xdr:rowOff>
        </xdr:from>
        <xdr:to>
          <xdr:col>4</xdr:col>
          <xdr:colOff>600075</xdr:colOff>
          <xdr:row>15</xdr:row>
          <xdr:rowOff>409575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3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152400</xdr:rowOff>
        </xdr:from>
        <xdr:to>
          <xdr:col>3</xdr:col>
          <xdr:colOff>600075</xdr:colOff>
          <xdr:row>16</xdr:row>
          <xdr:rowOff>419100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3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16</xdr:row>
          <xdr:rowOff>161925</xdr:rowOff>
        </xdr:from>
        <xdr:to>
          <xdr:col>4</xdr:col>
          <xdr:colOff>581025</xdr:colOff>
          <xdr:row>16</xdr:row>
          <xdr:rowOff>447675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3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17</xdr:row>
          <xdr:rowOff>114300</xdr:rowOff>
        </xdr:from>
        <xdr:to>
          <xdr:col>3</xdr:col>
          <xdr:colOff>600075</xdr:colOff>
          <xdr:row>17</xdr:row>
          <xdr:rowOff>381000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3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17</xdr:row>
          <xdr:rowOff>123825</xdr:rowOff>
        </xdr:from>
        <xdr:to>
          <xdr:col>4</xdr:col>
          <xdr:colOff>571500</xdr:colOff>
          <xdr:row>17</xdr:row>
          <xdr:rowOff>409575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3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28575</xdr:rowOff>
        </xdr:from>
        <xdr:to>
          <xdr:col>2</xdr:col>
          <xdr:colOff>723900</xdr:colOff>
          <xdr:row>12</xdr:row>
          <xdr:rowOff>0</xdr:rowOff>
        </xdr:to>
        <xdr:sp macro="" textlink="">
          <xdr:nvSpPr>
            <xdr:cNvPr id="18433" name="Check Box 32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6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10</xdr:row>
          <xdr:rowOff>142875</xdr:rowOff>
        </xdr:from>
        <xdr:to>
          <xdr:col>3</xdr:col>
          <xdr:colOff>638175</xdr:colOff>
          <xdr:row>12</xdr:row>
          <xdr:rowOff>76200</xdr:rowOff>
        </xdr:to>
        <xdr:sp macro="" textlink="">
          <xdr:nvSpPr>
            <xdr:cNvPr id="18449" name="Check Box 33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6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352425</xdr:rowOff>
        </xdr:from>
        <xdr:to>
          <xdr:col>2</xdr:col>
          <xdr:colOff>657225</xdr:colOff>
          <xdr:row>12</xdr:row>
          <xdr:rowOff>485775</xdr:rowOff>
        </xdr:to>
        <xdr:sp macro="" textlink="">
          <xdr:nvSpPr>
            <xdr:cNvPr id="18450" name="Check Box 34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6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11</xdr:row>
          <xdr:rowOff>352425</xdr:rowOff>
        </xdr:from>
        <xdr:to>
          <xdr:col>3</xdr:col>
          <xdr:colOff>638175</xdr:colOff>
          <xdr:row>12</xdr:row>
          <xdr:rowOff>485775</xdr:rowOff>
        </xdr:to>
        <xdr:sp macro="" textlink="">
          <xdr:nvSpPr>
            <xdr:cNvPr id="18451" name="Check Box 35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6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25</xdr:row>
          <xdr:rowOff>47625</xdr:rowOff>
        </xdr:from>
        <xdr:to>
          <xdr:col>2</xdr:col>
          <xdr:colOff>657225</xdr:colOff>
          <xdr:row>27</xdr:row>
          <xdr:rowOff>142875</xdr:rowOff>
        </xdr:to>
        <xdr:sp macro="" textlink="">
          <xdr:nvSpPr>
            <xdr:cNvPr id="18452" name="Check Box 42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6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26</xdr:row>
          <xdr:rowOff>161925</xdr:rowOff>
        </xdr:from>
        <xdr:to>
          <xdr:col>2</xdr:col>
          <xdr:colOff>657225</xdr:colOff>
          <xdr:row>28</xdr:row>
          <xdr:rowOff>123825</xdr:rowOff>
        </xdr:to>
        <xdr:sp macro="" textlink="">
          <xdr:nvSpPr>
            <xdr:cNvPr id="18453" name="Check Box 42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6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180975</xdr:rowOff>
        </xdr:from>
        <xdr:to>
          <xdr:col>2</xdr:col>
          <xdr:colOff>657225</xdr:colOff>
          <xdr:row>29</xdr:row>
          <xdr:rowOff>152400</xdr:rowOff>
        </xdr:to>
        <xdr:sp macro="" textlink="">
          <xdr:nvSpPr>
            <xdr:cNvPr id="18454" name="Check Box 4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6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28</xdr:row>
          <xdr:rowOff>180975</xdr:rowOff>
        </xdr:from>
        <xdr:to>
          <xdr:col>2</xdr:col>
          <xdr:colOff>657225</xdr:colOff>
          <xdr:row>30</xdr:row>
          <xdr:rowOff>161925</xdr:rowOff>
        </xdr:to>
        <xdr:sp macro="" textlink="">
          <xdr:nvSpPr>
            <xdr:cNvPr id="18455" name="Check Box 42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6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25</xdr:row>
          <xdr:rowOff>28575</xdr:rowOff>
        </xdr:from>
        <xdr:to>
          <xdr:col>3</xdr:col>
          <xdr:colOff>657225</xdr:colOff>
          <xdr:row>27</xdr:row>
          <xdr:rowOff>123825</xdr:rowOff>
        </xdr:to>
        <xdr:sp macro="" textlink="">
          <xdr:nvSpPr>
            <xdr:cNvPr id="18456" name="Check Box 42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6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26</xdr:row>
          <xdr:rowOff>180975</xdr:rowOff>
        </xdr:from>
        <xdr:to>
          <xdr:col>3</xdr:col>
          <xdr:colOff>657225</xdr:colOff>
          <xdr:row>28</xdr:row>
          <xdr:rowOff>142875</xdr:rowOff>
        </xdr:to>
        <xdr:sp macro="" textlink="">
          <xdr:nvSpPr>
            <xdr:cNvPr id="18457" name="Check Box 42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6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27</xdr:row>
          <xdr:rowOff>180975</xdr:rowOff>
        </xdr:from>
        <xdr:to>
          <xdr:col>3</xdr:col>
          <xdr:colOff>657225</xdr:colOff>
          <xdr:row>29</xdr:row>
          <xdr:rowOff>161925</xdr:rowOff>
        </xdr:to>
        <xdr:sp macro="" textlink="">
          <xdr:nvSpPr>
            <xdr:cNvPr id="18458" name="Check Box 42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6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28</xdr:row>
          <xdr:rowOff>190500</xdr:rowOff>
        </xdr:from>
        <xdr:to>
          <xdr:col>3</xdr:col>
          <xdr:colOff>657225</xdr:colOff>
          <xdr:row>30</xdr:row>
          <xdr:rowOff>180975</xdr:rowOff>
        </xdr:to>
        <xdr:sp macro="" textlink="">
          <xdr:nvSpPr>
            <xdr:cNvPr id="18459" name="Check Box 42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6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12</xdr:row>
          <xdr:rowOff>352425</xdr:rowOff>
        </xdr:from>
        <xdr:to>
          <xdr:col>2</xdr:col>
          <xdr:colOff>657225</xdr:colOff>
          <xdr:row>14</xdr:row>
          <xdr:rowOff>28575</xdr:rowOff>
        </xdr:to>
        <xdr:sp macro="" textlink="">
          <xdr:nvSpPr>
            <xdr:cNvPr id="18460" name="Check Box 34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6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12</xdr:row>
          <xdr:rowOff>352425</xdr:rowOff>
        </xdr:from>
        <xdr:to>
          <xdr:col>3</xdr:col>
          <xdr:colOff>638175</xdr:colOff>
          <xdr:row>14</xdr:row>
          <xdr:rowOff>28575</xdr:rowOff>
        </xdr:to>
        <xdr:sp macro="" textlink="">
          <xdr:nvSpPr>
            <xdr:cNvPr id="18461" name="Check Box 35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6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28575</xdr:rowOff>
        </xdr:from>
        <xdr:to>
          <xdr:col>2</xdr:col>
          <xdr:colOff>723900</xdr:colOff>
          <xdr:row>12</xdr:row>
          <xdr:rowOff>66675</xdr:rowOff>
        </xdr:to>
        <xdr:sp macro="" textlink="">
          <xdr:nvSpPr>
            <xdr:cNvPr id="25601" name="Check Box 32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7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10</xdr:row>
          <xdr:rowOff>142875</xdr:rowOff>
        </xdr:from>
        <xdr:to>
          <xdr:col>3</xdr:col>
          <xdr:colOff>638175</xdr:colOff>
          <xdr:row>12</xdr:row>
          <xdr:rowOff>142875</xdr:rowOff>
        </xdr:to>
        <xdr:sp macro="" textlink="">
          <xdr:nvSpPr>
            <xdr:cNvPr id="25602" name="Check Box 33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7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</xdr:row>
          <xdr:rowOff>352425</xdr:rowOff>
        </xdr:from>
        <xdr:to>
          <xdr:col>2</xdr:col>
          <xdr:colOff>657225</xdr:colOff>
          <xdr:row>13</xdr:row>
          <xdr:rowOff>104775</xdr:rowOff>
        </xdr:to>
        <xdr:sp macro="" textlink="">
          <xdr:nvSpPr>
            <xdr:cNvPr id="25603" name="Check Box 34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7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11</xdr:row>
          <xdr:rowOff>352425</xdr:rowOff>
        </xdr:from>
        <xdr:to>
          <xdr:col>3</xdr:col>
          <xdr:colOff>638175</xdr:colOff>
          <xdr:row>13</xdr:row>
          <xdr:rowOff>85725</xdr:rowOff>
        </xdr:to>
        <xdr:sp macro="" textlink="">
          <xdr:nvSpPr>
            <xdr:cNvPr id="25604" name="Check Box 35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7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25</xdr:row>
          <xdr:rowOff>47625</xdr:rowOff>
        </xdr:from>
        <xdr:to>
          <xdr:col>2</xdr:col>
          <xdr:colOff>657225</xdr:colOff>
          <xdr:row>27</xdr:row>
          <xdr:rowOff>142875</xdr:rowOff>
        </xdr:to>
        <xdr:sp macro="" textlink="">
          <xdr:nvSpPr>
            <xdr:cNvPr id="25605" name="Check Box 42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7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26</xdr:row>
          <xdr:rowOff>161925</xdr:rowOff>
        </xdr:from>
        <xdr:to>
          <xdr:col>2</xdr:col>
          <xdr:colOff>657225</xdr:colOff>
          <xdr:row>28</xdr:row>
          <xdr:rowOff>123825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7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180975</xdr:rowOff>
        </xdr:from>
        <xdr:to>
          <xdr:col>2</xdr:col>
          <xdr:colOff>657225</xdr:colOff>
          <xdr:row>29</xdr:row>
          <xdr:rowOff>76200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7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28</xdr:row>
          <xdr:rowOff>180975</xdr:rowOff>
        </xdr:from>
        <xdr:to>
          <xdr:col>2</xdr:col>
          <xdr:colOff>657225</xdr:colOff>
          <xdr:row>30</xdr:row>
          <xdr:rowOff>85725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7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25</xdr:row>
          <xdr:rowOff>28575</xdr:rowOff>
        </xdr:from>
        <xdr:to>
          <xdr:col>3</xdr:col>
          <xdr:colOff>657225</xdr:colOff>
          <xdr:row>27</xdr:row>
          <xdr:rowOff>123825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7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26</xdr:row>
          <xdr:rowOff>180975</xdr:rowOff>
        </xdr:from>
        <xdr:to>
          <xdr:col>3</xdr:col>
          <xdr:colOff>657225</xdr:colOff>
          <xdr:row>28</xdr:row>
          <xdr:rowOff>142875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7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27</xdr:row>
          <xdr:rowOff>180975</xdr:rowOff>
        </xdr:from>
        <xdr:to>
          <xdr:col>3</xdr:col>
          <xdr:colOff>657225</xdr:colOff>
          <xdr:row>29</xdr:row>
          <xdr:rowOff>85725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7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28</xdr:row>
          <xdr:rowOff>190500</xdr:rowOff>
        </xdr:from>
        <xdr:to>
          <xdr:col>3</xdr:col>
          <xdr:colOff>657225</xdr:colOff>
          <xdr:row>30</xdr:row>
          <xdr:rowOff>104775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7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12</xdr:row>
          <xdr:rowOff>352425</xdr:rowOff>
        </xdr:from>
        <xdr:to>
          <xdr:col>2</xdr:col>
          <xdr:colOff>657225</xdr:colOff>
          <xdr:row>14</xdr:row>
          <xdr:rowOff>104775</xdr:rowOff>
        </xdr:to>
        <xdr:sp macro="" textlink="">
          <xdr:nvSpPr>
            <xdr:cNvPr id="25613" name="Check Box 34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7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12</xdr:row>
          <xdr:rowOff>352425</xdr:rowOff>
        </xdr:from>
        <xdr:to>
          <xdr:col>3</xdr:col>
          <xdr:colOff>657225</xdr:colOff>
          <xdr:row>14</xdr:row>
          <xdr:rowOff>104775</xdr:rowOff>
        </xdr:to>
        <xdr:sp macro="" textlink="">
          <xdr:nvSpPr>
            <xdr:cNvPr id="25614" name="Check Box 3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7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85725</xdr:rowOff>
        </xdr:from>
        <xdr:to>
          <xdr:col>3</xdr:col>
          <xdr:colOff>66675</xdr:colOff>
          <xdr:row>11</xdr:row>
          <xdr:rowOff>266700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C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66675</xdr:rowOff>
        </xdr:from>
        <xdr:to>
          <xdr:col>4</xdr:col>
          <xdr:colOff>0</xdr:colOff>
          <xdr:row>11</xdr:row>
          <xdr:rowOff>304800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C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54.xml"/><Relationship Id="rId5" Type="http://schemas.openxmlformats.org/officeDocument/2006/relationships/ctrlProp" Target="../ctrlProps/ctrlProp53.xml"/><Relationship Id="rId4" Type="http://schemas.openxmlformats.org/officeDocument/2006/relationships/vmlDrawing" Target="../drawings/vmlDrawing18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view="pageLayout" zoomScale="163" zoomScaleNormal="130" zoomScalePageLayoutView="163" workbookViewId="0">
      <selection activeCell="A8" sqref="A8"/>
    </sheetView>
  </sheetViews>
  <sheetFormatPr baseColWidth="10" defaultColWidth="11.42578125" defaultRowHeight="12.75" x14ac:dyDescent="0.2"/>
  <cols>
    <col min="2" max="2" width="2.28515625" customWidth="1"/>
    <col min="4" max="4" width="2.28515625" customWidth="1"/>
    <col min="5" max="5" width="19" customWidth="1"/>
    <col min="6" max="7" width="11.28515625" customWidth="1"/>
    <col min="8" max="8" width="20.42578125" customWidth="1"/>
  </cols>
  <sheetData>
    <row r="1" spans="1:8" ht="87" customHeight="1" x14ac:dyDescent="0.2">
      <c r="A1" s="303" t="s">
        <v>0</v>
      </c>
      <c r="B1" s="303"/>
      <c r="C1" s="303"/>
      <c r="D1" s="303"/>
      <c r="E1" s="303"/>
      <c r="F1" s="303"/>
      <c r="G1" s="303"/>
      <c r="H1" s="303"/>
    </row>
    <row r="2" spans="1:8" ht="39" customHeight="1" x14ac:dyDescent="0.35">
      <c r="A2" s="110" t="s">
        <v>1</v>
      </c>
      <c r="B2" s="3"/>
    </row>
    <row r="3" spans="1:8" ht="15" customHeight="1" x14ac:dyDescent="0.35">
      <c r="A3" s="3"/>
      <c r="B3" s="3"/>
    </row>
    <row r="4" spans="1:8" s="2" customFormat="1" ht="15" x14ac:dyDescent="0.2">
      <c r="A4" s="249"/>
      <c r="B4" s="7"/>
      <c r="C4" s="7" t="s">
        <v>194</v>
      </c>
      <c r="D4" s="7"/>
      <c r="E4" s="7"/>
      <c r="F4" s="7"/>
      <c r="G4" s="7"/>
      <c r="H4" s="7"/>
    </row>
    <row r="5" spans="1:8" s="2" customFormat="1" ht="15" x14ac:dyDescent="0.2">
      <c r="A5" s="250"/>
      <c r="B5" s="7"/>
      <c r="C5" s="7" t="s">
        <v>241</v>
      </c>
      <c r="D5" s="7"/>
      <c r="E5" s="7"/>
      <c r="F5" s="7"/>
      <c r="G5" s="7"/>
      <c r="H5" s="7"/>
    </row>
    <row r="6" spans="1:8" s="2" customFormat="1" ht="15" x14ac:dyDescent="0.2">
      <c r="A6" s="251"/>
      <c r="B6" s="7"/>
      <c r="C6" s="7" t="s">
        <v>195</v>
      </c>
      <c r="D6" s="7"/>
      <c r="E6" s="7"/>
      <c r="F6" s="7"/>
      <c r="G6" s="7"/>
      <c r="H6" s="7"/>
    </row>
    <row r="7" spans="1:8" s="2" customFormat="1" ht="15" x14ac:dyDescent="0.2">
      <c r="A7" s="7"/>
      <c r="B7" s="7"/>
      <c r="C7" s="12"/>
      <c r="D7" s="12"/>
      <c r="E7" s="12"/>
      <c r="F7" s="7"/>
      <c r="G7" s="7"/>
      <c r="H7" s="7"/>
    </row>
    <row r="8" spans="1:8" s="2" customFormat="1" ht="15" x14ac:dyDescent="0.2">
      <c r="A8" s="7"/>
      <c r="B8" s="7"/>
      <c r="C8" s="307"/>
      <c r="D8" s="307"/>
      <c r="E8" s="307"/>
      <c r="F8" s="7"/>
      <c r="G8" s="7"/>
      <c r="H8" s="7"/>
    </row>
    <row r="9" spans="1:8" s="2" customFormat="1" ht="15" x14ac:dyDescent="0.2">
      <c r="A9" s="7"/>
      <c r="B9" s="7"/>
      <c r="C9" s="7"/>
      <c r="D9" s="7"/>
      <c r="E9" s="7"/>
      <c r="F9" s="7"/>
      <c r="G9" s="7"/>
      <c r="H9" s="7"/>
    </row>
    <row r="10" spans="1:8" s="2" customFormat="1" ht="23.25" x14ac:dyDescent="0.35">
      <c r="A10" s="110" t="s">
        <v>2</v>
      </c>
      <c r="B10" s="3"/>
      <c r="C10" s="7"/>
      <c r="D10" s="7"/>
      <c r="E10" s="7"/>
      <c r="F10" s="7"/>
      <c r="G10" s="7"/>
      <c r="H10" s="7"/>
    </row>
    <row r="11" spans="1:8" s="2" customFormat="1" ht="15" x14ac:dyDescent="0.2">
      <c r="A11" s="7"/>
      <c r="B11" s="7"/>
      <c r="C11" s="7"/>
      <c r="D11" s="7"/>
      <c r="E11" s="7"/>
      <c r="F11" s="7"/>
      <c r="G11" s="7"/>
      <c r="H11" s="7"/>
    </row>
    <row r="12" spans="1:8" s="2" customFormat="1" ht="15.75" x14ac:dyDescent="0.25">
      <c r="A12" s="252"/>
      <c r="B12" s="7"/>
      <c r="C12" s="111" t="s">
        <v>3</v>
      </c>
      <c r="D12" s="112"/>
      <c r="E12" s="112" t="s">
        <v>4</v>
      </c>
      <c r="F12" s="7"/>
      <c r="G12" s="7"/>
      <c r="H12" s="7"/>
    </row>
    <row r="13" spans="1:8" s="2" customFormat="1" ht="15" x14ac:dyDescent="0.2">
      <c r="A13" s="252"/>
      <c r="B13" s="7"/>
      <c r="C13" s="253">
        <v>6</v>
      </c>
      <c r="D13" s="254"/>
      <c r="E13" s="63" t="s">
        <v>5</v>
      </c>
      <c r="F13" s="7"/>
      <c r="G13" s="7"/>
      <c r="H13" s="7"/>
    </row>
    <row r="14" spans="1:8" s="2" customFormat="1" ht="15" x14ac:dyDescent="0.2">
      <c r="A14" s="252"/>
      <c r="B14" s="7"/>
      <c r="C14" s="255">
        <v>5.5</v>
      </c>
      <c r="D14" s="256"/>
      <c r="E14" s="305" t="s">
        <v>6</v>
      </c>
      <c r="F14" s="7"/>
      <c r="G14" s="7"/>
      <c r="H14" s="7"/>
    </row>
    <row r="15" spans="1:8" s="2" customFormat="1" ht="15" x14ac:dyDescent="0.2">
      <c r="A15" s="252"/>
      <c r="B15" s="7"/>
      <c r="C15" s="257">
        <v>5</v>
      </c>
      <c r="D15" s="258"/>
      <c r="E15" s="308"/>
      <c r="F15" s="7"/>
      <c r="G15" s="7"/>
      <c r="H15" s="7"/>
    </row>
    <row r="16" spans="1:8" s="2" customFormat="1" ht="15" x14ac:dyDescent="0.2">
      <c r="A16" s="252"/>
      <c r="B16" s="7"/>
      <c r="C16" s="253">
        <v>4.5</v>
      </c>
      <c r="D16" s="254"/>
      <c r="E16" s="306"/>
      <c r="F16" s="7"/>
      <c r="G16" s="7"/>
      <c r="H16" s="7"/>
    </row>
    <row r="17" spans="1:8" s="2" customFormat="1" ht="15" x14ac:dyDescent="0.2">
      <c r="A17" s="252"/>
      <c r="B17" s="7"/>
      <c r="C17" s="255">
        <v>4</v>
      </c>
      <c r="D17" s="256"/>
      <c r="E17" s="4" t="s">
        <v>7</v>
      </c>
      <c r="F17" s="7"/>
      <c r="G17" s="7"/>
      <c r="H17" s="7"/>
    </row>
    <row r="18" spans="1:8" s="2" customFormat="1" ht="15" x14ac:dyDescent="0.2">
      <c r="A18" s="252"/>
      <c r="B18" s="7"/>
      <c r="C18" s="259">
        <v>3.5</v>
      </c>
      <c r="D18" s="260"/>
      <c r="E18" s="305" t="s">
        <v>8</v>
      </c>
      <c r="F18" s="7"/>
      <c r="G18" s="7"/>
      <c r="H18" s="7"/>
    </row>
    <row r="19" spans="1:8" s="2" customFormat="1" ht="15" x14ac:dyDescent="0.2">
      <c r="A19" s="252"/>
      <c r="B19" s="7"/>
      <c r="C19" s="261">
        <v>3</v>
      </c>
      <c r="D19" s="262"/>
      <c r="E19" s="306"/>
      <c r="F19" s="7"/>
      <c r="G19" s="7"/>
      <c r="H19" s="7"/>
    </row>
    <row r="20" spans="1:8" s="2" customFormat="1" ht="15" x14ac:dyDescent="0.2">
      <c r="A20" s="252"/>
      <c r="B20" s="7"/>
      <c r="C20" s="261">
        <v>2.5</v>
      </c>
      <c r="D20" s="262"/>
      <c r="E20" s="305" t="s">
        <v>9</v>
      </c>
      <c r="F20" s="7"/>
      <c r="G20" s="7"/>
      <c r="H20" s="7"/>
    </row>
    <row r="21" spans="1:8" s="2" customFormat="1" ht="15" x14ac:dyDescent="0.2">
      <c r="A21" s="252"/>
      <c r="B21" s="7"/>
      <c r="C21" s="261">
        <v>2</v>
      </c>
      <c r="D21" s="262"/>
      <c r="E21" s="308"/>
      <c r="F21" s="7"/>
      <c r="G21" s="7"/>
      <c r="H21" s="7"/>
    </row>
    <row r="22" spans="1:8" s="2" customFormat="1" ht="15" x14ac:dyDescent="0.2">
      <c r="A22" s="252"/>
      <c r="B22" s="7"/>
      <c r="C22" s="261">
        <v>1.5</v>
      </c>
      <c r="D22" s="262"/>
      <c r="E22" s="306"/>
      <c r="F22" s="7"/>
      <c r="G22" s="7"/>
      <c r="H22" s="7"/>
    </row>
    <row r="23" spans="1:8" s="2" customFormat="1" ht="15" x14ac:dyDescent="0.2">
      <c r="A23" s="252"/>
      <c r="B23" s="7"/>
      <c r="C23" s="255">
        <v>1</v>
      </c>
      <c r="D23" s="256"/>
      <c r="E23" s="5" t="s">
        <v>10</v>
      </c>
      <c r="F23" s="7"/>
      <c r="G23" s="7"/>
      <c r="H23" s="7"/>
    </row>
    <row r="25" spans="1:8" x14ac:dyDescent="0.2">
      <c r="A25" s="18"/>
    </row>
    <row r="26" spans="1:8" ht="18" x14ac:dyDescent="0.25">
      <c r="A26" s="62" t="s">
        <v>11</v>
      </c>
    </row>
    <row r="27" spans="1:8" ht="18" x14ac:dyDescent="0.25">
      <c r="A27" s="62"/>
    </row>
    <row r="29" spans="1:8" ht="50.1" customHeight="1" x14ac:dyDescent="0.2">
      <c r="A29" s="304" t="s">
        <v>196</v>
      </c>
      <c r="B29" s="304"/>
      <c r="C29" s="304"/>
      <c r="D29" s="304"/>
      <c r="E29" s="304"/>
      <c r="F29" s="304"/>
      <c r="G29" s="304"/>
      <c r="H29" s="304"/>
    </row>
  </sheetData>
  <sheetProtection algorithmName="SHA-512" hashValue="mhBuTh04bRj+u4mPfn4FAxjEwRWRzbjKq1Q9jNaIiKmwQm+oZI7QpHD5SFp+4txK2syRJimBKZ2p080aQgsr5w==" saltValue="v8hjQZlRHjmsg5/eJ1nLcQ==" spinCount="100000" sheet="1" selectLockedCells="1"/>
  <mergeCells count="6">
    <mergeCell ref="A1:H1"/>
    <mergeCell ref="A29:H29"/>
    <mergeCell ref="E18:E19"/>
    <mergeCell ref="C8:E8"/>
    <mergeCell ref="E14:E16"/>
    <mergeCell ref="E20:E22"/>
  </mergeCells>
  <phoneticPr fontId="6" type="noConversion"/>
  <pageMargins left="0.70866141732283472" right="0.70866141732283472" top="0.9055118110236221" bottom="0.74803149606299213" header="0.31496062992125984" footer="0.31496062992125984"/>
  <pageSetup paperSize="9" scale="88" orientation="portrait" r:id="rId1"/>
  <headerFooter scaleWithDoc="0">
    <oddHeader>&amp;R&amp;G</oddHeader>
    <oddFooter>&amp;LVersion vom 24. September 2024/FMA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D38"/>
  <sheetViews>
    <sheetView showGridLines="0" view="pageLayout" topLeftCell="A24" zoomScale="141" zoomScaleNormal="140" zoomScalePageLayoutView="141" workbookViewId="0">
      <selection activeCell="B19" sqref="B19:D19"/>
    </sheetView>
  </sheetViews>
  <sheetFormatPr baseColWidth="10" defaultColWidth="11.42578125" defaultRowHeight="12.75" x14ac:dyDescent="0.2"/>
  <cols>
    <col min="1" max="1" width="33.42578125" customWidth="1"/>
    <col min="2" max="2" width="29.7109375" customWidth="1"/>
    <col min="3" max="3" width="10.28515625" customWidth="1"/>
    <col min="4" max="4" width="17.85546875" customWidth="1"/>
  </cols>
  <sheetData>
    <row r="1" spans="1:4" s="1" customFormat="1" ht="42.95" customHeight="1" x14ac:dyDescent="0.2">
      <c r="A1" s="326" t="s">
        <v>197</v>
      </c>
      <c r="B1" s="327"/>
      <c r="C1" s="327"/>
      <c r="D1" s="328"/>
    </row>
    <row r="2" spans="1:4" x14ac:dyDescent="0.2">
      <c r="A2" s="325"/>
      <c r="B2" s="325"/>
      <c r="C2" s="325"/>
      <c r="D2" s="325"/>
    </row>
    <row r="3" spans="1:4" ht="15" x14ac:dyDescent="0.2">
      <c r="A3" s="117" t="s">
        <v>12</v>
      </c>
      <c r="B3" s="114"/>
      <c r="C3" s="118" t="s">
        <v>13</v>
      </c>
      <c r="D3" s="115"/>
    </row>
    <row r="4" spans="1:4" ht="30" x14ac:dyDescent="0.2">
      <c r="A4" s="117" t="s">
        <v>14</v>
      </c>
      <c r="B4" s="280"/>
      <c r="C4" s="281"/>
      <c r="D4" s="282"/>
    </row>
    <row r="5" spans="1:4" ht="15" x14ac:dyDescent="0.2">
      <c r="A5" s="117" t="s">
        <v>15</v>
      </c>
      <c r="B5" s="312"/>
      <c r="C5" s="313"/>
      <c r="D5" s="314"/>
    </row>
    <row r="6" spans="1:4" x14ac:dyDescent="0.2">
      <c r="A6" s="310"/>
      <c r="B6" s="310"/>
      <c r="C6" s="310"/>
      <c r="D6" s="310"/>
    </row>
    <row r="7" spans="1:4" ht="15" x14ac:dyDescent="0.2">
      <c r="A7" s="117" t="s">
        <v>16</v>
      </c>
      <c r="B7" s="312"/>
      <c r="C7" s="313"/>
      <c r="D7" s="314"/>
    </row>
    <row r="8" spans="1:4" ht="15" x14ac:dyDescent="0.2">
      <c r="A8" s="117" t="s">
        <v>17</v>
      </c>
      <c r="B8" s="312"/>
      <c r="C8" s="313"/>
      <c r="D8" s="314"/>
    </row>
    <row r="9" spans="1:4" x14ac:dyDescent="0.2">
      <c r="A9" s="310"/>
      <c r="B9" s="310"/>
      <c r="C9" s="310"/>
      <c r="D9" s="310"/>
    </row>
    <row r="10" spans="1:4" ht="30" x14ac:dyDescent="0.2">
      <c r="A10" s="117" t="s">
        <v>18</v>
      </c>
      <c r="B10" s="312"/>
      <c r="C10" s="313"/>
      <c r="D10" s="314"/>
    </row>
    <row r="11" spans="1:4" x14ac:dyDescent="0.2">
      <c r="A11" s="310"/>
      <c r="B11" s="310"/>
      <c r="C11" s="310"/>
      <c r="D11" s="310"/>
    </row>
    <row r="12" spans="1:4" ht="30" x14ac:dyDescent="0.2">
      <c r="A12" s="264" t="s">
        <v>200</v>
      </c>
      <c r="B12" s="312"/>
      <c r="C12" s="313"/>
      <c r="D12" s="314"/>
    </row>
    <row r="13" spans="1:4" ht="15" x14ac:dyDescent="0.2">
      <c r="A13" s="117" t="s">
        <v>19</v>
      </c>
      <c r="B13" s="312"/>
      <c r="C13" s="313"/>
      <c r="D13" s="314"/>
    </row>
    <row r="14" spans="1:4" x14ac:dyDescent="0.2">
      <c r="A14" s="329"/>
      <c r="B14" s="329"/>
      <c r="C14" s="329"/>
      <c r="D14" s="329"/>
    </row>
    <row r="15" spans="1:4" ht="30" x14ac:dyDescent="0.2">
      <c r="A15" s="117" t="s">
        <v>20</v>
      </c>
      <c r="B15" s="312"/>
      <c r="C15" s="313"/>
      <c r="D15" s="314"/>
    </row>
    <row r="16" spans="1:4" ht="15" x14ac:dyDescent="0.2">
      <c r="A16" s="118" t="s">
        <v>21</v>
      </c>
      <c r="B16" s="312"/>
      <c r="C16" s="313"/>
      <c r="D16" s="314"/>
    </row>
    <row r="17" spans="1:4" x14ac:dyDescent="0.2">
      <c r="A17" s="309"/>
      <c r="B17" s="309"/>
      <c r="C17" s="309"/>
      <c r="D17" s="309"/>
    </row>
    <row r="18" spans="1:4" ht="15" x14ac:dyDescent="0.2">
      <c r="A18" s="117" t="s">
        <v>198</v>
      </c>
      <c r="B18" s="312"/>
      <c r="C18" s="313"/>
      <c r="D18" s="314"/>
    </row>
    <row r="19" spans="1:4" ht="15" x14ac:dyDescent="0.2">
      <c r="A19" s="117" t="s">
        <v>19</v>
      </c>
      <c r="B19" s="312"/>
      <c r="C19" s="313"/>
      <c r="D19" s="314"/>
    </row>
    <row r="20" spans="1:4" x14ac:dyDescent="0.2">
      <c r="A20" s="310"/>
      <c r="B20" s="310"/>
      <c r="C20" s="310"/>
      <c r="D20" s="310"/>
    </row>
    <row r="21" spans="1:4" ht="15" x14ac:dyDescent="0.2">
      <c r="A21" s="117" t="s">
        <v>199</v>
      </c>
      <c r="B21" s="312"/>
      <c r="C21" s="313"/>
      <c r="D21" s="314"/>
    </row>
    <row r="22" spans="1:4" ht="15" x14ac:dyDescent="0.2">
      <c r="A22" s="118" t="s">
        <v>19</v>
      </c>
      <c r="B22" s="312"/>
      <c r="C22" s="313"/>
      <c r="D22" s="314"/>
    </row>
    <row r="23" spans="1:4" ht="15" x14ac:dyDescent="0.2">
      <c r="A23" s="324"/>
      <c r="B23" s="324"/>
      <c r="C23" s="324"/>
      <c r="D23" s="324"/>
    </row>
    <row r="24" spans="1:4" ht="30" x14ac:dyDescent="0.2">
      <c r="A24" s="117" t="s">
        <v>201</v>
      </c>
      <c r="B24" s="312"/>
      <c r="C24" s="313"/>
      <c r="D24" s="314"/>
    </row>
    <row r="25" spans="1:4" ht="15" x14ac:dyDescent="0.2">
      <c r="A25" s="118" t="s">
        <v>19</v>
      </c>
      <c r="B25" s="312"/>
      <c r="C25" s="313"/>
      <c r="D25" s="314"/>
    </row>
    <row r="26" spans="1:4" x14ac:dyDescent="0.2">
      <c r="A26" s="309"/>
      <c r="B26" s="309"/>
      <c r="C26" s="309"/>
      <c r="D26" s="309"/>
    </row>
    <row r="27" spans="1:4" ht="15" x14ac:dyDescent="0.2">
      <c r="A27" s="117" t="s">
        <v>22</v>
      </c>
      <c r="B27" s="318"/>
      <c r="C27" s="319"/>
      <c r="D27" s="320"/>
    </row>
    <row r="28" spans="1:4" ht="15" x14ac:dyDescent="0.2">
      <c r="A28" s="119"/>
      <c r="B28" s="321"/>
      <c r="C28" s="322"/>
      <c r="D28" s="323"/>
    </row>
    <row r="29" spans="1:4" x14ac:dyDescent="0.2">
      <c r="A29" s="310"/>
      <c r="B29" s="310"/>
      <c r="C29" s="310"/>
      <c r="D29" s="310"/>
    </row>
    <row r="30" spans="1:4" ht="15" x14ac:dyDescent="0.2">
      <c r="A30" s="117" t="s">
        <v>23</v>
      </c>
      <c r="B30" s="312"/>
      <c r="C30" s="313"/>
      <c r="D30" s="314"/>
    </row>
    <row r="31" spans="1:4" x14ac:dyDescent="0.2">
      <c r="A31" s="310"/>
      <c r="B31" s="310"/>
      <c r="C31" s="310"/>
      <c r="D31" s="310"/>
    </row>
    <row r="32" spans="1:4" ht="15" x14ac:dyDescent="0.2">
      <c r="A32" s="117" t="s">
        <v>24</v>
      </c>
      <c r="B32" s="315"/>
      <c r="C32" s="316"/>
      <c r="D32" s="317"/>
    </row>
    <row r="33" spans="1:4" ht="15" x14ac:dyDescent="0.2">
      <c r="A33" s="117" t="s">
        <v>242</v>
      </c>
      <c r="B33" s="315"/>
      <c r="C33" s="316"/>
      <c r="D33" s="317"/>
    </row>
    <row r="34" spans="1:4" ht="30" x14ac:dyDescent="0.2">
      <c r="A34" s="117" t="s">
        <v>202</v>
      </c>
      <c r="B34" s="312"/>
      <c r="C34" s="313"/>
      <c r="D34" s="314"/>
    </row>
    <row r="35" spans="1:4" ht="15" x14ac:dyDescent="0.2">
      <c r="A35" s="311"/>
      <c r="B35" s="311"/>
      <c r="C35" s="311"/>
      <c r="D35" s="311"/>
    </row>
    <row r="36" spans="1:4" ht="15" x14ac:dyDescent="0.2">
      <c r="A36" s="117" t="s">
        <v>25</v>
      </c>
      <c r="B36" s="312"/>
      <c r="C36" s="313"/>
      <c r="D36" s="314"/>
    </row>
    <row r="37" spans="1:4" ht="15" x14ac:dyDescent="0.2">
      <c r="A37" s="311"/>
      <c r="B37" s="311"/>
      <c r="C37" s="311"/>
      <c r="D37" s="311"/>
    </row>
    <row r="38" spans="1:4" ht="15" x14ac:dyDescent="0.2">
      <c r="A38" s="118" t="s">
        <v>26</v>
      </c>
      <c r="B38" s="116"/>
      <c r="C38" s="118" t="s">
        <v>27</v>
      </c>
      <c r="D38" s="116"/>
    </row>
  </sheetData>
  <sheetProtection algorithmName="SHA-512" hashValue="kR8qkwTBWVtZz3BR+m23tcUg5elvzp83nSYJZoXhW+IazNaMXbnHx8ArF4ITGdSHU9/s7aT/D/a5cXZgL/MGWQ==" saltValue="iMd1I7T2IFRKjLlKwrtEvw==" spinCount="100000" sheet="1" selectLockedCells="1"/>
  <mergeCells count="34">
    <mergeCell ref="B13:D13"/>
    <mergeCell ref="B18:D18"/>
    <mergeCell ref="B19:D19"/>
    <mergeCell ref="B21:D21"/>
    <mergeCell ref="B22:D22"/>
    <mergeCell ref="A17:D17"/>
    <mergeCell ref="A14:D14"/>
    <mergeCell ref="B15:D15"/>
    <mergeCell ref="B16:D16"/>
    <mergeCell ref="B12:D12"/>
    <mergeCell ref="A2:D2"/>
    <mergeCell ref="A6:D6"/>
    <mergeCell ref="A9:D9"/>
    <mergeCell ref="A1:D1"/>
    <mergeCell ref="B5:D5"/>
    <mergeCell ref="B7:D7"/>
    <mergeCell ref="B8:D8"/>
    <mergeCell ref="B10:D10"/>
    <mergeCell ref="A11:D11"/>
    <mergeCell ref="A26:D26"/>
    <mergeCell ref="A20:D20"/>
    <mergeCell ref="A37:D37"/>
    <mergeCell ref="A35:D35"/>
    <mergeCell ref="A31:D31"/>
    <mergeCell ref="A29:D29"/>
    <mergeCell ref="B30:D30"/>
    <mergeCell ref="B32:D32"/>
    <mergeCell ref="B33:D33"/>
    <mergeCell ref="B34:D34"/>
    <mergeCell ref="B36:D36"/>
    <mergeCell ref="B27:D28"/>
    <mergeCell ref="B24:D24"/>
    <mergeCell ref="B25:D25"/>
    <mergeCell ref="A23:D23"/>
  </mergeCells>
  <pageMargins left="0.7" right="0.46875" top="0.89583333333333337" bottom="0.75" header="0.3" footer="0.3"/>
  <pageSetup paperSize="9" orientation="portrait" r:id="rId1"/>
  <headerFooter scaleWithDoc="0">
    <oddHeader>&amp;R&amp;G</oddHeader>
    <oddFooter>&amp;CAngaben Kandidat:in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Check Box 1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26</xdr:row>
                    <xdr:rowOff>57150</xdr:rowOff>
                  </from>
                  <to>
                    <xdr:col>1</xdr:col>
                    <xdr:colOff>1209675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Check Box 2">
              <controlPr locked="0" defaultSize="0" autoFill="0" autoLine="0" autoPict="0">
                <anchor moveWithCells="1">
                  <from>
                    <xdr:col>1</xdr:col>
                    <xdr:colOff>219075</xdr:colOff>
                    <xdr:row>27</xdr:row>
                    <xdr:rowOff>38100</xdr:rowOff>
                  </from>
                  <to>
                    <xdr:col>1</xdr:col>
                    <xdr:colOff>1171575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locked="0" defaultSize="0" autoFill="0" autoLine="0" autoPict="0">
                <anchor moveWithCells="1">
                  <from>
                    <xdr:col>1</xdr:col>
                    <xdr:colOff>971550</xdr:colOff>
                    <xdr:row>26</xdr:row>
                    <xdr:rowOff>57150</xdr:rowOff>
                  </from>
                  <to>
                    <xdr:col>1</xdr:col>
                    <xdr:colOff>1857375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locked="0" defaultSize="0" autoFill="0" autoLine="0" autoPict="0">
                <anchor moveWithCells="1">
                  <from>
                    <xdr:col>1</xdr:col>
                    <xdr:colOff>981075</xdr:colOff>
                    <xdr:row>27</xdr:row>
                    <xdr:rowOff>38100</xdr:rowOff>
                  </from>
                  <to>
                    <xdr:col>1</xdr:col>
                    <xdr:colOff>1800225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locked="0" defaultSize="0" autoFill="0" autoLine="0" autoPict="0">
                <anchor moveWithCells="1">
                  <from>
                    <xdr:col>1</xdr:col>
                    <xdr:colOff>1771650</xdr:colOff>
                    <xdr:row>26</xdr:row>
                    <xdr:rowOff>57150</xdr:rowOff>
                  </from>
                  <to>
                    <xdr:col>2</xdr:col>
                    <xdr:colOff>609600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Check Box 6">
              <controlPr locked="0" defaultSize="0" autoFill="0" autoLine="0" autoPict="0">
                <anchor moveWithCells="1">
                  <from>
                    <xdr:col>1</xdr:col>
                    <xdr:colOff>1762125</xdr:colOff>
                    <xdr:row>27</xdr:row>
                    <xdr:rowOff>38100</xdr:rowOff>
                  </from>
                  <to>
                    <xdr:col>2</xdr:col>
                    <xdr:colOff>552450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Check Box 7">
              <controlPr locked="0" defaultSize="0" autoFill="0" autoLine="0" autoPict="0">
                <anchor moveWithCells="1">
                  <from>
                    <xdr:col>2</xdr:col>
                    <xdr:colOff>590550</xdr:colOff>
                    <xdr:row>26</xdr:row>
                    <xdr:rowOff>57150</xdr:rowOff>
                  </from>
                  <to>
                    <xdr:col>3</xdr:col>
                    <xdr:colOff>752475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Check Box 8">
              <controlPr locked="0" defaultSize="0" autoFill="0" autoLine="0" autoPict="0">
                <anchor moveWithCells="1">
                  <from>
                    <xdr:col>2</xdr:col>
                    <xdr:colOff>590550</xdr:colOff>
                    <xdr:row>27</xdr:row>
                    <xdr:rowOff>38100</xdr:rowOff>
                  </from>
                  <to>
                    <xdr:col>3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3" name="Check Box 9">
              <controlPr locked="0" defaultSize="0" autoFill="0" autoLine="0" autoPict="0">
                <anchor moveWithCells="1">
                  <from>
                    <xdr:col>3</xdr:col>
                    <xdr:colOff>542925</xdr:colOff>
                    <xdr:row>26</xdr:row>
                    <xdr:rowOff>57150</xdr:rowOff>
                  </from>
                  <to>
                    <xdr:col>4</xdr:col>
                    <xdr:colOff>133350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4" name="Check Box 10">
              <controlPr locked="0" defaultSize="0" autoFill="0" autoLine="0" autoPict="0">
                <anchor moveWithCells="1">
                  <from>
                    <xdr:col>3</xdr:col>
                    <xdr:colOff>552450</xdr:colOff>
                    <xdr:row>27</xdr:row>
                    <xdr:rowOff>38100</xdr:rowOff>
                  </from>
                  <to>
                    <xdr:col>4</xdr:col>
                    <xdr:colOff>123825</xdr:colOff>
                    <xdr:row>27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A580-0011-462D-A0D7-B0C34EDE6415}">
  <sheetPr>
    <tabColor rgb="FF99FFCC"/>
  </sheetPr>
  <dimension ref="A1:E54"/>
  <sheetViews>
    <sheetView showGridLines="0" view="pageLayout" topLeftCell="A20" zoomScale="175" zoomScaleNormal="100" zoomScalePageLayoutView="175" workbookViewId="0">
      <selection activeCell="A22" sqref="A22:E22"/>
    </sheetView>
  </sheetViews>
  <sheetFormatPr baseColWidth="10" defaultColWidth="11.42578125" defaultRowHeight="12.75" x14ac:dyDescent="0.2"/>
  <cols>
    <col min="1" max="1" width="34.140625" bestFit="1" customWidth="1"/>
    <col min="2" max="2" width="12.7109375" bestFit="1" customWidth="1"/>
    <col min="3" max="3" width="6.42578125" customWidth="1"/>
    <col min="4" max="4" width="17.28515625" customWidth="1"/>
    <col min="5" max="5" width="18.7109375" customWidth="1"/>
  </cols>
  <sheetData>
    <row r="1" spans="1:5" ht="15" x14ac:dyDescent="0.2">
      <c r="A1" s="307" t="s">
        <v>28</v>
      </c>
      <c r="B1" s="307"/>
      <c r="C1" s="307"/>
      <c r="D1" s="307"/>
      <c r="E1" s="307"/>
    </row>
    <row r="2" spans="1:5" x14ac:dyDescent="0.2">
      <c r="A2" s="27"/>
      <c r="B2" s="28"/>
      <c r="C2" s="28"/>
      <c r="D2" s="28"/>
      <c r="E2" s="28"/>
    </row>
    <row r="3" spans="1:5" ht="65.099999999999994" customHeight="1" x14ac:dyDescent="0.2">
      <c r="A3" s="345" t="s">
        <v>203</v>
      </c>
      <c r="B3" s="346"/>
      <c r="C3" s="346"/>
      <c r="D3" s="346"/>
      <c r="E3" s="347"/>
    </row>
    <row r="4" spans="1:5" ht="6.75" customHeight="1" x14ac:dyDescent="0.2">
      <c r="A4" s="18"/>
      <c r="B4" s="18"/>
      <c r="C4" s="18"/>
      <c r="D4" s="7"/>
      <c r="E4" s="7"/>
    </row>
    <row r="5" spans="1:5" ht="15.75" x14ac:dyDescent="0.2">
      <c r="A5" s="121" t="s">
        <v>23</v>
      </c>
      <c r="B5" s="348">
        <f>'Angaben kand. Person'!B30</f>
        <v>0</v>
      </c>
      <c r="C5" s="348"/>
      <c r="D5" s="348"/>
      <c r="E5" s="348"/>
    </row>
    <row r="6" spans="1:5" ht="6.75" customHeight="1" x14ac:dyDescent="0.2">
      <c r="A6" s="18"/>
      <c r="B6" s="18"/>
      <c r="C6" s="18"/>
      <c r="D6" s="7"/>
      <c r="E6" s="7"/>
    </row>
    <row r="7" spans="1:5" ht="15" x14ac:dyDescent="0.2">
      <c r="A7" s="122" t="s">
        <v>29</v>
      </c>
      <c r="B7" s="349">
        <f>'Angaben kand. Person'!B12</f>
        <v>0</v>
      </c>
      <c r="C7" s="349"/>
      <c r="D7" s="349"/>
      <c r="E7" s="350"/>
    </row>
    <row r="8" spans="1:5" ht="7.5" customHeight="1" x14ac:dyDescent="0.2">
      <c r="A8" s="18"/>
      <c r="B8" s="18"/>
      <c r="C8" s="18"/>
      <c r="D8" s="18"/>
      <c r="E8" s="18"/>
    </row>
    <row r="9" spans="1:5" ht="15" x14ac:dyDescent="0.2">
      <c r="A9" s="123" t="s">
        <v>30</v>
      </c>
      <c r="B9" s="35">
        <f>'Angaben kand. Person'!B32</f>
        <v>0</v>
      </c>
      <c r="C9" s="36" t="s">
        <v>243</v>
      </c>
      <c r="D9" s="37">
        <f>'Angaben kand. Person'!B33</f>
        <v>0</v>
      </c>
      <c r="E9" s="38"/>
    </row>
    <row r="10" spans="1:5" ht="15" x14ac:dyDescent="0.2">
      <c r="A10" s="124" t="s">
        <v>31</v>
      </c>
      <c r="B10" s="343">
        <f>'Angaben kand. Person'!B34</f>
        <v>0</v>
      </c>
      <c r="C10" s="343"/>
      <c r="D10" s="343"/>
      <c r="E10" s="344"/>
    </row>
    <row r="11" spans="1:5" ht="9.75" customHeight="1" x14ac:dyDescent="0.2">
      <c r="A11" s="125"/>
      <c r="B11" s="61"/>
      <c r="C11" s="61"/>
      <c r="D11" s="61"/>
      <c r="E11" s="61"/>
    </row>
    <row r="12" spans="1:5" ht="15" x14ac:dyDescent="0.2">
      <c r="A12" s="337" t="s">
        <v>204</v>
      </c>
      <c r="B12" s="338"/>
      <c r="C12" s="338"/>
      <c r="D12" s="338"/>
      <c r="E12" s="339"/>
    </row>
    <row r="13" spans="1:5" ht="335.25" customHeight="1" x14ac:dyDescent="0.2">
      <c r="A13" s="331"/>
      <c r="B13" s="332"/>
      <c r="C13" s="332"/>
      <c r="D13" s="332"/>
      <c r="E13" s="333"/>
    </row>
    <row r="14" spans="1:5" ht="9.6" customHeight="1" x14ac:dyDescent="0.2">
      <c r="A14" s="39"/>
      <c r="B14" s="97"/>
      <c r="C14" s="97"/>
      <c r="D14" s="97"/>
      <c r="E14" s="97"/>
    </row>
    <row r="15" spans="1:5" ht="15" x14ac:dyDescent="0.2">
      <c r="A15" s="334" t="s">
        <v>32</v>
      </c>
      <c r="B15" s="335"/>
      <c r="C15" s="335"/>
      <c r="D15" s="335"/>
      <c r="E15" s="336"/>
    </row>
    <row r="16" spans="1:5" ht="211.5" customHeight="1" x14ac:dyDescent="0.2">
      <c r="A16" s="340"/>
      <c r="B16" s="341"/>
      <c r="C16" s="341"/>
      <c r="D16" s="341"/>
      <c r="E16" s="342"/>
    </row>
    <row r="17" spans="1:5" ht="9.6" customHeight="1" x14ac:dyDescent="0.2">
      <c r="A17" s="120"/>
      <c r="B17" s="126"/>
      <c r="C17" s="126"/>
      <c r="D17" s="126"/>
      <c r="E17" s="126"/>
    </row>
    <row r="18" spans="1:5" ht="15" x14ac:dyDescent="0.2">
      <c r="A18" s="334" t="s">
        <v>33</v>
      </c>
      <c r="B18" s="335"/>
      <c r="C18" s="335"/>
      <c r="D18" s="335"/>
      <c r="E18" s="336"/>
    </row>
    <row r="19" spans="1:5" ht="348" customHeight="1" x14ac:dyDescent="0.2">
      <c r="A19" s="331"/>
      <c r="B19" s="332"/>
      <c r="C19" s="332"/>
      <c r="D19" s="332"/>
      <c r="E19" s="333"/>
    </row>
    <row r="20" spans="1:5" ht="15" x14ac:dyDescent="0.2">
      <c r="A20" s="330"/>
      <c r="B20" s="330"/>
      <c r="C20" s="330"/>
      <c r="D20" s="330"/>
      <c r="E20" s="330"/>
    </row>
    <row r="21" spans="1:5" ht="15" x14ac:dyDescent="0.2">
      <c r="A21" s="334" t="s">
        <v>244</v>
      </c>
      <c r="B21" s="335"/>
      <c r="C21" s="335"/>
      <c r="D21" s="335"/>
      <c r="E21" s="336"/>
    </row>
    <row r="22" spans="1:5" ht="33.950000000000003" customHeight="1" x14ac:dyDescent="0.2">
      <c r="A22" s="358" t="s">
        <v>34</v>
      </c>
      <c r="B22" s="359"/>
      <c r="C22" s="359"/>
      <c r="D22" s="359"/>
      <c r="E22" s="360"/>
    </row>
    <row r="23" spans="1:5" ht="18.75" customHeight="1" x14ac:dyDescent="0.2">
      <c r="A23" s="291" t="e" cm="1" vm="1">
        <f t="array" ref="A23">_xlfn._xlws.FILTER(MSSK!B:B,MSSK!A:A="x")</f>
        <v>#VALUE!</v>
      </c>
      <c r="B23" s="288"/>
      <c r="C23" s="288"/>
      <c r="D23" s="288"/>
      <c r="E23" s="289"/>
    </row>
    <row r="24" spans="1:5" ht="18.75" customHeight="1" x14ac:dyDescent="0.2">
      <c r="A24" s="290"/>
      <c r="B24" s="285"/>
      <c r="C24" s="285"/>
      <c r="D24" s="285"/>
      <c r="E24" s="286"/>
    </row>
    <row r="25" spans="1:5" ht="18.75" customHeight="1" x14ac:dyDescent="0.2">
      <c r="A25" s="290"/>
      <c r="B25" s="285"/>
      <c r="C25" s="285"/>
      <c r="D25" s="285"/>
      <c r="E25" s="286"/>
    </row>
    <row r="26" spans="1:5" ht="18.75" customHeight="1" x14ac:dyDescent="0.2">
      <c r="A26" s="290"/>
      <c r="B26" s="285"/>
      <c r="C26" s="285"/>
      <c r="D26" s="285"/>
      <c r="E26" s="286"/>
    </row>
    <row r="27" spans="1:5" ht="18.75" customHeight="1" x14ac:dyDescent="0.2">
      <c r="A27" s="290"/>
      <c r="B27" s="285"/>
      <c r="C27" s="285"/>
      <c r="D27" s="285"/>
      <c r="E27" s="286"/>
    </row>
    <row r="28" spans="1:5" ht="18.75" customHeight="1" x14ac:dyDescent="0.2">
      <c r="A28" s="290"/>
      <c r="B28" s="285"/>
      <c r="C28" s="285"/>
      <c r="D28" s="285"/>
      <c r="E28" s="286"/>
    </row>
    <row r="29" spans="1:5" ht="18.75" customHeight="1" x14ac:dyDescent="0.2">
      <c r="A29" s="290"/>
      <c r="B29" s="285"/>
      <c r="C29" s="285"/>
      <c r="D29" s="285"/>
      <c r="E29" s="286"/>
    </row>
    <row r="30" spans="1:5" ht="18.75" customHeight="1" x14ac:dyDescent="0.2">
      <c r="A30" s="290"/>
      <c r="B30" s="285"/>
      <c r="C30" s="285"/>
      <c r="D30" s="285"/>
      <c r="E30" s="286"/>
    </row>
    <row r="31" spans="1:5" ht="18.75" customHeight="1" x14ac:dyDescent="0.2">
      <c r="A31" s="290"/>
      <c r="B31" s="285"/>
      <c r="C31" s="285"/>
      <c r="D31" s="285"/>
      <c r="E31" s="286"/>
    </row>
    <row r="32" spans="1:5" ht="18.75" customHeight="1" x14ac:dyDescent="0.2">
      <c r="A32" s="290"/>
      <c r="B32" s="285"/>
      <c r="C32" s="285"/>
      <c r="D32" s="285"/>
      <c r="E32" s="286"/>
    </row>
    <row r="33" spans="1:5" ht="18.75" customHeight="1" x14ac:dyDescent="0.2">
      <c r="A33" s="290"/>
      <c r="B33" s="285"/>
      <c r="C33" s="285"/>
      <c r="D33" s="285"/>
      <c r="E33" s="286"/>
    </row>
    <row r="34" spans="1:5" ht="18.75" customHeight="1" x14ac:dyDescent="0.2">
      <c r="A34" s="290"/>
      <c r="B34" s="285"/>
      <c r="C34" s="285"/>
      <c r="D34" s="285"/>
      <c r="E34" s="286"/>
    </row>
    <row r="35" spans="1:5" ht="261.75" customHeight="1" x14ac:dyDescent="0.2">
      <c r="A35" s="355" t="s">
        <v>35</v>
      </c>
      <c r="B35" s="356"/>
      <c r="C35" s="356"/>
      <c r="D35" s="356"/>
      <c r="E35" s="357"/>
    </row>
    <row r="36" spans="1:5" ht="15" x14ac:dyDescent="0.2">
      <c r="A36" s="29"/>
      <c r="B36" s="29"/>
      <c r="C36" s="29"/>
      <c r="D36" s="29"/>
      <c r="E36" s="29"/>
    </row>
    <row r="37" spans="1:5" ht="15" x14ac:dyDescent="0.2">
      <c r="A37" s="334" t="s">
        <v>36</v>
      </c>
      <c r="B37" s="335"/>
      <c r="C37" s="335"/>
      <c r="D37" s="335"/>
      <c r="E37" s="336"/>
    </row>
    <row r="38" spans="1:5" ht="126.75" customHeight="1" x14ac:dyDescent="0.2">
      <c r="A38" s="361"/>
      <c r="B38" s="362"/>
      <c r="C38" s="362"/>
      <c r="D38" s="362"/>
      <c r="E38" s="363"/>
    </row>
    <row r="39" spans="1:5" ht="15" x14ac:dyDescent="0.2">
      <c r="A39" s="29"/>
      <c r="B39" s="29"/>
      <c r="C39" s="29"/>
      <c r="D39" s="29"/>
      <c r="E39" s="29"/>
    </row>
    <row r="40" spans="1:5" ht="15" x14ac:dyDescent="0.2">
      <c r="A40" s="334" t="s">
        <v>37</v>
      </c>
      <c r="B40" s="335"/>
      <c r="C40" s="335"/>
      <c r="D40" s="335"/>
      <c r="E40" s="336"/>
    </row>
    <row r="41" spans="1:5" ht="38.25" customHeight="1" x14ac:dyDescent="0.2">
      <c r="A41" s="352"/>
      <c r="B41" s="353"/>
      <c r="C41" s="353"/>
      <c r="D41" s="353"/>
      <c r="E41" s="354"/>
    </row>
    <row r="42" spans="1:5" ht="15" x14ac:dyDescent="0.2">
      <c r="A42" s="29"/>
      <c r="B42" s="29"/>
      <c r="C42" s="29"/>
      <c r="D42" s="29"/>
      <c r="E42" s="29"/>
    </row>
    <row r="43" spans="1:5" ht="14.25" customHeight="1" x14ac:dyDescent="0.2">
      <c r="A43" s="18" t="s">
        <v>38</v>
      </c>
      <c r="B43" s="18"/>
      <c r="C43" s="18"/>
      <c r="D43" s="127"/>
      <c r="E43" s="266"/>
    </row>
    <row r="44" spans="1:5" ht="14.25" customHeight="1" x14ac:dyDescent="0.2">
      <c r="A44" s="265">
        <f>'Angaben kand. Person'!B12</f>
        <v>0</v>
      </c>
      <c r="B44" s="27"/>
      <c r="C44" s="18"/>
      <c r="D44" s="127" t="s">
        <v>39</v>
      </c>
      <c r="E44" s="266"/>
    </row>
    <row r="45" spans="1:5" ht="14.25" customHeight="1" x14ac:dyDescent="0.2">
      <c r="A45" s="18" t="s">
        <v>40</v>
      </c>
      <c r="B45" s="18"/>
      <c r="C45" s="18"/>
      <c r="D45" s="127"/>
      <c r="E45" s="266"/>
    </row>
    <row r="46" spans="1:5" ht="21.75" customHeight="1" x14ac:dyDescent="0.2">
      <c r="A46" s="265">
        <f>'Angaben kand. Person'!B18</f>
        <v>0</v>
      </c>
      <c r="B46" s="27"/>
      <c r="C46" s="18"/>
      <c r="D46" s="127" t="s">
        <v>39</v>
      </c>
      <c r="E46" s="266"/>
    </row>
    <row r="47" spans="1:5" ht="21.75" customHeight="1" x14ac:dyDescent="0.2">
      <c r="A47" s="265">
        <f>'Angaben kand. Person'!B21</f>
        <v>0</v>
      </c>
      <c r="B47" s="27"/>
      <c r="C47" s="18"/>
      <c r="D47" s="127" t="s">
        <v>39</v>
      </c>
      <c r="E47" s="266"/>
    </row>
    <row r="48" spans="1:5" ht="21.75" customHeight="1" x14ac:dyDescent="0.2">
      <c r="A48" s="265">
        <f>'Angaben kand. Person'!B24</f>
        <v>0</v>
      </c>
      <c r="B48" s="27"/>
      <c r="C48" s="18"/>
      <c r="D48" s="127" t="s">
        <v>39</v>
      </c>
      <c r="E48" s="266"/>
    </row>
    <row r="49" spans="1:5" ht="21.75" customHeight="1" x14ac:dyDescent="0.2">
      <c r="A49" s="293" t="s">
        <v>206</v>
      </c>
      <c r="B49" s="27"/>
      <c r="C49" s="18"/>
      <c r="D49" s="127"/>
      <c r="E49" s="266"/>
    </row>
    <row r="50" spans="1:5" ht="21.75" customHeight="1" x14ac:dyDescent="0.2">
      <c r="A50" s="265">
        <f>'Angaben kand. Person'!B4</f>
        <v>0</v>
      </c>
      <c r="B50" s="27"/>
      <c r="C50" s="18"/>
      <c r="D50" s="127" t="s">
        <v>39</v>
      </c>
      <c r="E50" s="266"/>
    </row>
    <row r="51" spans="1:5" ht="21.75" customHeight="1" x14ac:dyDescent="0.2">
      <c r="A51" s="293" t="s">
        <v>41</v>
      </c>
      <c r="B51" s="27"/>
      <c r="C51" s="18"/>
      <c r="D51" s="127" t="s">
        <v>39</v>
      </c>
      <c r="E51" s="266"/>
    </row>
    <row r="52" spans="1:5" x14ac:dyDescent="0.2">
      <c r="A52" s="292">
        <f>'Angaben kand. Person'!B10</f>
        <v>0</v>
      </c>
      <c r="B52" s="18"/>
      <c r="C52" s="18"/>
      <c r="D52" s="18"/>
      <c r="E52" s="18"/>
    </row>
    <row r="53" spans="1:5" x14ac:dyDescent="0.2">
      <c r="A53" s="18"/>
      <c r="B53" s="18"/>
      <c r="C53" s="18"/>
      <c r="D53" s="18"/>
      <c r="E53" s="18"/>
    </row>
    <row r="54" spans="1:5" ht="39" customHeight="1" x14ac:dyDescent="0.2">
      <c r="A54" s="351" t="s">
        <v>240</v>
      </c>
      <c r="B54" s="351"/>
      <c r="C54" s="351"/>
      <c r="D54" s="18"/>
      <c r="E54" s="18"/>
    </row>
  </sheetData>
  <sheetProtection algorithmName="SHA-512" hashValue="ImXKt8Yz+9D3QYbPgYoYwgwT8U4iExZDCFh8MtQsL+6VAbC0B3851XtHK+4ao0FBZUSkoCsfiA64J/AW3c4CZw==" saltValue="NTWfx3PAHDQrT7rRawVn6Q==" spinCount="100000" sheet="1" selectLockedCells="1"/>
  <mergeCells count="20">
    <mergeCell ref="A40:E40"/>
    <mergeCell ref="A54:C54"/>
    <mergeCell ref="A41:E41"/>
    <mergeCell ref="A35:E35"/>
    <mergeCell ref="A22:E22"/>
    <mergeCell ref="A37:E37"/>
    <mergeCell ref="A38:E38"/>
    <mergeCell ref="B10:E10"/>
    <mergeCell ref="A1:E1"/>
    <mergeCell ref="A3:E3"/>
    <mergeCell ref="B5:E5"/>
    <mergeCell ref="B7:E7"/>
    <mergeCell ref="A20:E20"/>
    <mergeCell ref="A19:E19"/>
    <mergeCell ref="A21:E21"/>
    <mergeCell ref="A12:E12"/>
    <mergeCell ref="A13:E13"/>
    <mergeCell ref="A15:E15"/>
    <mergeCell ref="A16:E16"/>
    <mergeCell ref="A18:E18"/>
  </mergeCells>
  <pageMargins left="0.70866141732283472" right="0.47244094488188981" top="0.9055118110236221" bottom="0.74803149606299213" header="0.27559055118110237" footer="0.31496062992125984"/>
  <pageSetup paperSize="9" orientation="portrait" r:id="rId1"/>
  <headerFooter>
    <oddHeader>&amp;R&amp;G</oddHeader>
    <oddFooter>&amp;CAuftrag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FFCC"/>
    <pageSetUpPr fitToPage="1"/>
  </sheetPr>
  <dimension ref="A1:E38"/>
  <sheetViews>
    <sheetView showGridLines="0" view="pageLayout" topLeftCell="A19" zoomScale="160" zoomScaleNormal="130" zoomScalePageLayoutView="160" workbookViewId="0">
      <selection activeCell="A21" sqref="A21:E21"/>
    </sheetView>
  </sheetViews>
  <sheetFormatPr baseColWidth="10" defaultColWidth="9.140625" defaultRowHeight="12.75" x14ac:dyDescent="0.2"/>
  <cols>
    <col min="1" max="1" width="7.85546875" bestFit="1" customWidth="1"/>
    <col min="2" max="2" width="35.42578125" customWidth="1"/>
    <col min="3" max="3" width="35.7109375" customWidth="1"/>
    <col min="4" max="5" width="15.28515625" customWidth="1"/>
  </cols>
  <sheetData>
    <row r="1" spans="1:5" ht="15" x14ac:dyDescent="0.2">
      <c r="A1" s="307" t="s">
        <v>28</v>
      </c>
      <c r="B1" s="307"/>
      <c r="C1" s="307"/>
      <c r="D1" s="307"/>
      <c r="E1" s="307"/>
    </row>
    <row r="2" spans="1:5" x14ac:dyDescent="0.2">
      <c r="A2" s="59"/>
      <c r="B2" s="60"/>
      <c r="C2" s="60"/>
      <c r="D2" s="60"/>
      <c r="E2" s="60"/>
    </row>
    <row r="3" spans="1:5" ht="24.95" customHeight="1" x14ac:dyDescent="0.35">
      <c r="A3" s="373" t="s">
        <v>238</v>
      </c>
      <c r="B3" s="373"/>
      <c r="C3" s="373"/>
      <c r="D3" s="373"/>
      <c r="E3" s="373"/>
    </row>
    <row r="4" spans="1:5" ht="3.75" customHeight="1" x14ac:dyDescent="0.2">
      <c r="A4" s="18"/>
      <c r="B4" s="375"/>
      <c r="C4" s="376"/>
      <c r="D4" s="376"/>
      <c r="E4" s="376"/>
    </row>
    <row r="5" spans="1:5" ht="3.75" customHeight="1" x14ac:dyDescent="0.2">
      <c r="A5" s="18"/>
      <c r="B5" s="18"/>
      <c r="C5" s="127"/>
      <c r="D5" s="127"/>
      <c r="E5" s="127"/>
    </row>
    <row r="6" spans="1:5" ht="20.100000000000001" customHeight="1" x14ac:dyDescent="0.2">
      <c r="A6" s="367" t="s">
        <v>205</v>
      </c>
      <c r="B6" s="368"/>
      <c r="C6" s="21">
        <f>'Angaben kand. Person'!B4</f>
        <v>0</v>
      </c>
      <c r="D6" s="128" t="s">
        <v>12</v>
      </c>
      <c r="E6" s="6">
        <f>'Angaben kand. Person'!B3</f>
        <v>0</v>
      </c>
    </row>
    <row r="7" spans="1:5" ht="20.100000000000001" customHeight="1" x14ac:dyDescent="0.2">
      <c r="A7" s="369" t="s">
        <v>15</v>
      </c>
      <c r="B7" s="370"/>
      <c r="C7" s="19">
        <f>'Angaben kand. Person'!B5</f>
        <v>0</v>
      </c>
      <c r="D7" s="129" t="s">
        <v>42</v>
      </c>
      <c r="E7" s="4">
        <f>'Angaben kand. Person'!B7</f>
        <v>0</v>
      </c>
    </row>
    <row r="8" spans="1:5" ht="33" customHeight="1" x14ac:dyDescent="0.2">
      <c r="A8" s="369" t="s">
        <v>43</v>
      </c>
      <c r="B8" s="370"/>
      <c r="C8" s="20">
        <f>'Angaben kand. Person'!B12</f>
        <v>0</v>
      </c>
      <c r="D8" s="296" t="s">
        <v>207</v>
      </c>
      <c r="E8" s="34">
        <f>'Angaben kand. Person'!B8</f>
        <v>0</v>
      </c>
    </row>
    <row r="9" spans="1:5" ht="20.100000000000001" customHeight="1" x14ac:dyDescent="0.2">
      <c r="A9" s="371" t="s">
        <v>44</v>
      </c>
      <c r="B9" s="372"/>
      <c r="C9" s="22">
        <f>'Angaben kand. Person'!B18</f>
        <v>0</v>
      </c>
      <c r="D9" s="374"/>
      <c r="E9" s="374"/>
    </row>
    <row r="10" spans="1:5" ht="5.25" customHeight="1" x14ac:dyDescent="0.2">
      <c r="A10" s="18"/>
      <c r="B10" s="18"/>
      <c r="C10" s="18"/>
      <c r="D10" s="18"/>
      <c r="E10" s="18"/>
    </row>
    <row r="11" spans="1:5" ht="21.75" customHeight="1" x14ac:dyDescent="0.2">
      <c r="A11" s="365" t="s">
        <v>45</v>
      </c>
      <c r="B11" s="366"/>
      <c r="C11" s="366"/>
      <c r="D11" s="130" t="s">
        <v>46</v>
      </c>
      <c r="E11" s="131" t="s">
        <v>47</v>
      </c>
    </row>
    <row r="12" spans="1:5" ht="45" customHeight="1" x14ac:dyDescent="0.2">
      <c r="A12" s="379" t="s">
        <v>48</v>
      </c>
      <c r="B12" s="380"/>
      <c r="C12" s="380"/>
      <c r="D12" s="47"/>
      <c r="E12" s="48"/>
    </row>
    <row r="13" spans="1:5" ht="45" customHeight="1" x14ac:dyDescent="0.2">
      <c r="A13" s="381" t="s">
        <v>49</v>
      </c>
      <c r="B13" s="382"/>
      <c r="C13" s="382"/>
      <c r="D13" s="53"/>
      <c r="E13" s="54"/>
    </row>
    <row r="14" spans="1:5" ht="45" customHeight="1" x14ac:dyDescent="0.2">
      <c r="A14" s="383" t="s">
        <v>50</v>
      </c>
      <c r="B14" s="384"/>
      <c r="C14" s="384"/>
      <c r="D14" s="55"/>
      <c r="E14" s="56"/>
    </row>
    <row r="15" spans="1:5" ht="45" customHeight="1" x14ac:dyDescent="0.2">
      <c r="A15" s="385" t="s">
        <v>51</v>
      </c>
      <c r="B15" s="386"/>
      <c r="C15" s="386"/>
      <c r="D15" s="57"/>
      <c r="E15" s="58"/>
    </row>
    <row r="16" spans="1:5" ht="45" customHeight="1" x14ac:dyDescent="0.2">
      <c r="A16" s="383" t="s">
        <v>52</v>
      </c>
      <c r="B16" s="384"/>
      <c r="C16" s="384"/>
      <c r="D16" s="55"/>
      <c r="E16" s="56"/>
    </row>
    <row r="17" spans="1:5" ht="45" customHeight="1" x14ac:dyDescent="0.2">
      <c r="A17" s="385" t="s">
        <v>53</v>
      </c>
      <c r="B17" s="386"/>
      <c r="C17" s="386"/>
      <c r="D17" s="57"/>
      <c r="E17" s="58"/>
    </row>
    <row r="18" spans="1:5" ht="45" customHeight="1" x14ac:dyDescent="0.2">
      <c r="A18" s="391" t="s">
        <v>54</v>
      </c>
      <c r="B18" s="392"/>
      <c r="C18" s="392"/>
      <c r="D18" s="94"/>
      <c r="E18" s="95"/>
    </row>
    <row r="19" spans="1:5" ht="8.25" customHeight="1" x14ac:dyDescent="0.2">
      <c r="A19" s="18"/>
      <c r="B19" s="18"/>
      <c r="C19" s="18"/>
      <c r="D19" s="18"/>
      <c r="E19" s="132"/>
    </row>
    <row r="20" spans="1:5" ht="15" x14ac:dyDescent="0.2">
      <c r="A20" s="393" t="s">
        <v>55</v>
      </c>
      <c r="B20" s="394"/>
      <c r="C20" s="394"/>
      <c r="D20" s="394"/>
      <c r="E20" s="395"/>
    </row>
    <row r="21" spans="1:5" ht="123.75" customHeight="1" x14ac:dyDescent="0.2">
      <c r="A21" s="387" t="s">
        <v>56</v>
      </c>
      <c r="B21" s="388"/>
      <c r="C21" s="388"/>
      <c r="D21" s="388"/>
      <c r="E21" s="389"/>
    </row>
    <row r="22" spans="1:5" ht="12.75" customHeight="1" x14ac:dyDescent="0.2"/>
    <row r="23" spans="1:5" s="2" customFormat="1" ht="14.25" customHeight="1" x14ac:dyDescent="0.2">
      <c r="A23" s="397" t="s">
        <v>57</v>
      </c>
      <c r="B23" s="397"/>
      <c r="C23" s="8" t="s">
        <v>13</v>
      </c>
      <c r="D23" s="392"/>
      <c r="E23" s="392"/>
    </row>
    <row r="24" spans="1:5" s="2" customFormat="1" ht="14.25" customHeight="1" x14ac:dyDescent="0.2">
      <c r="A24" s="364">
        <f>'Angaben kand. Person'!B18</f>
        <v>0</v>
      </c>
      <c r="B24" s="364"/>
      <c r="C24" s="126"/>
      <c r="D24" s="126"/>
      <c r="E24" s="126"/>
    </row>
    <row r="25" spans="1:5" s="2" customFormat="1" ht="36.75" customHeight="1" x14ac:dyDescent="0.2">
      <c r="A25" s="390" t="s">
        <v>58</v>
      </c>
      <c r="B25" s="390"/>
      <c r="C25" s="8" t="s">
        <v>13</v>
      </c>
      <c r="D25" s="396"/>
      <c r="E25" s="396"/>
    </row>
    <row r="26" spans="1:5" s="2" customFormat="1" ht="14.25" customHeight="1" x14ac:dyDescent="0.2">
      <c r="A26" s="364">
        <f>'Angaben kand. Person'!B21</f>
        <v>0</v>
      </c>
      <c r="B26" s="364"/>
      <c r="C26" s="126"/>
      <c r="D26" s="126"/>
      <c r="E26" s="126"/>
    </row>
    <row r="27" spans="1:5" ht="29.25" customHeight="1" x14ac:dyDescent="0.2">
      <c r="A27" s="377" t="s">
        <v>59</v>
      </c>
      <c r="B27" s="377"/>
      <c r="C27" s="8" t="s">
        <v>13</v>
      </c>
      <c r="D27" s="378"/>
      <c r="E27" s="378"/>
    </row>
    <row r="28" spans="1:5" x14ac:dyDescent="0.2">
      <c r="A28" s="292">
        <f>'Angaben kand. Person'!B10</f>
        <v>0</v>
      </c>
      <c r="B28" s="126"/>
      <c r="C28" s="126"/>
      <c r="D28" s="126"/>
      <c r="E28" s="126"/>
    </row>
    <row r="37" spans="1:2" x14ac:dyDescent="0.2">
      <c r="A37" s="18"/>
    </row>
    <row r="38" spans="1:2" x14ac:dyDescent="0.2">
      <c r="B38" s="18"/>
    </row>
  </sheetData>
  <sheetProtection algorithmName="SHA-512" hashValue="sy6aog3u1A0QF4npMzJhDnH78pbnZ3jCB4bdTk3P4zJetKdPTfCK8+vX0uNRiX+MReeP4dLqykFxpJ2HvlXZvw==" saltValue="GvvmZdrfC8RZN1+mxqY8rg==" spinCount="100000" sheet="1" selectLockedCells="1"/>
  <mergeCells count="26">
    <mergeCell ref="A27:B27"/>
    <mergeCell ref="D27:E27"/>
    <mergeCell ref="A12:C12"/>
    <mergeCell ref="A13:C13"/>
    <mergeCell ref="A14:C14"/>
    <mergeCell ref="A15:C15"/>
    <mergeCell ref="A21:E21"/>
    <mergeCell ref="A25:B25"/>
    <mergeCell ref="A16:C16"/>
    <mergeCell ref="A17:C17"/>
    <mergeCell ref="A18:C18"/>
    <mergeCell ref="A20:E20"/>
    <mergeCell ref="D23:E23"/>
    <mergeCell ref="D25:E25"/>
    <mergeCell ref="A23:B23"/>
    <mergeCell ref="A24:B24"/>
    <mergeCell ref="A26:B26"/>
    <mergeCell ref="A1:E1"/>
    <mergeCell ref="A11:C11"/>
    <mergeCell ref="A6:B6"/>
    <mergeCell ref="A7:B7"/>
    <mergeCell ref="A8:B8"/>
    <mergeCell ref="A9:B9"/>
    <mergeCell ref="A3:E3"/>
    <mergeCell ref="D9:E9"/>
    <mergeCell ref="B4:E4"/>
  </mergeCells>
  <phoneticPr fontId="6" type="noConversion"/>
  <printOptions horizontalCentered="1"/>
  <pageMargins left="0.70866141732283472" right="0.47244094488188981" top="0.9055118110236221" bottom="0.74803149606299213" header="0.31496062992125984" footer="0.31496062992125984"/>
  <pageSetup paperSize="9" scale="84" orientation="portrait" r:id="rId1"/>
  <headerFooter scaleWithDoc="0">
    <oddHeader>&amp;R&amp;G</oddHeader>
    <oddFooter>&amp;CPlanen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3</xdr:col>
                    <xdr:colOff>428625</xdr:colOff>
                    <xdr:row>11</xdr:row>
                    <xdr:rowOff>180975</xdr:rowOff>
                  </from>
                  <to>
                    <xdr:col>3</xdr:col>
                    <xdr:colOff>647700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Check Box 64">
              <controlPr defaultSize="0" autoFill="0" autoLine="0" autoPict="0">
                <anchor moveWithCells="1">
                  <from>
                    <xdr:col>4</xdr:col>
                    <xdr:colOff>409575</xdr:colOff>
                    <xdr:row>11</xdr:row>
                    <xdr:rowOff>180975</xdr:rowOff>
                  </from>
                  <to>
                    <xdr:col>4</xdr:col>
                    <xdr:colOff>638175</xdr:colOff>
                    <xdr:row>11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3</xdr:col>
                    <xdr:colOff>419100</xdr:colOff>
                    <xdr:row>12</xdr:row>
                    <xdr:rowOff>152400</xdr:rowOff>
                  </from>
                  <to>
                    <xdr:col>3</xdr:col>
                    <xdr:colOff>638175</xdr:colOff>
                    <xdr:row>12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4</xdr:col>
                    <xdr:colOff>409575</xdr:colOff>
                    <xdr:row>12</xdr:row>
                    <xdr:rowOff>161925</xdr:rowOff>
                  </from>
                  <to>
                    <xdr:col>4</xdr:col>
                    <xdr:colOff>619125</xdr:colOff>
                    <xdr:row>12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Check Box 67">
              <controlPr defaultSize="0" autoFill="0" autoLine="0" autoPict="0">
                <anchor moveWithCells="1">
                  <from>
                    <xdr:col>3</xdr:col>
                    <xdr:colOff>409575</xdr:colOff>
                    <xdr:row>13</xdr:row>
                    <xdr:rowOff>142875</xdr:rowOff>
                  </from>
                  <to>
                    <xdr:col>3</xdr:col>
                    <xdr:colOff>638175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0" name="Check Box 68">
              <controlPr defaultSize="0" autoFill="0" autoLine="0" autoPict="0">
                <anchor moveWithCells="1">
                  <from>
                    <xdr:col>4</xdr:col>
                    <xdr:colOff>390525</xdr:colOff>
                    <xdr:row>13</xdr:row>
                    <xdr:rowOff>152400</xdr:rowOff>
                  </from>
                  <to>
                    <xdr:col>4</xdr:col>
                    <xdr:colOff>609600</xdr:colOff>
                    <xdr:row>13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1" name="Check Box 71">
              <controlPr defaultSize="0" autoFill="0" autoLine="0" autoPict="0">
                <anchor moveWithCells="1">
                  <from>
                    <xdr:col>3</xdr:col>
                    <xdr:colOff>409575</xdr:colOff>
                    <xdr:row>14</xdr:row>
                    <xdr:rowOff>152400</xdr:rowOff>
                  </from>
                  <to>
                    <xdr:col>3</xdr:col>
                    <xdr:colOff>638175</xdr:colOff>
                    <xdr:row>14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2" name="Check Box 72">
              <controlPr defaultSize="0" autoFill="0" autoLine="0" autoPict="0">
                <anchor moveWithCells="1">
                  <from>
                    <xdr:col>4</xdr:col>
                    <xdr:colOff>381000</xdr:colOff>
                    <xdr:row>14</xdr:row>
                    <xdr:rowOff>161925</xdr:rowOff>
                  </from>
                  <to>
                    <xdr:col>4</xdr:col>
                    <xdr:colOff>600075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3" name="Check Box 73">
              <controlPr defaultSize="0" autoFill="0" autoLine="0" autoPict="0">
                <anchor moveWithCells="1">
                  <from>
                    <xdr:col>3</xdr:col>
                    <xdr:colOff>390525</xdr:colOff>
                    <xdr:row>15</xdr:row>
                    <xdr:rowOff>123825</xdr:rowOff>
                  </from>
                  <to>
                    <xdr:col>3</xdr:col>
                    <xdr:colOff>609600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4" name="Check Box 74">
              <controlPr defaultSize="0" autoFill="0" autoLine="0" autoPict="0">
                <anchor moveWithCells="1">
                  <from>
                    <xdr:col>4</xdr:col>
                    <xdr:colOff>371475</xdr:colOff>
                    <xdr:row>15</xdr:row>
                    <xdr:rowOff>142875</xdr:rowOff>
                  </from>
                  <to>
                    <xdr:col>4</xdr:col>
                    <xdr:colOff>600075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5" name="Check Box 75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152400</xdr:rowOff>
                  </from>
                  <to>
                    <xdr:col>3</xdr:col>
                    <xdr:colOff>600075</xdr:colOff>
                    <xdr:row>16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Check Box 76">
              <controlPr defaultSize="0" autoFill="0" autoLine="0" autoPict="0">
                <anchor moveWithCells="1">
                  <from>
                    <xdr:col>4</xdr:col>
                    <xdr:colOff>371475</xdr:colOff>
                    <xdr:row>16</xdr:row>
                    <xdr:rowOff>161925</xdr:rowOff>
                  </from>
                  <to>
                    <xdr:col>4</xdr:col>
                    <xdr:colOff>581025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Check Box 77">
              <controlPr defaultSize="0" autoFill="0" autoLine="0" autoPict="0">
                <anchor moveWithCells="1">
                  <from>
                    <xdr:col>3</xdr:col>
                    <xdr:colOff>371475</xdr:colOff>
                    <xdr:row>17</xdr:row>
                    <xdr:rowOff>114300</xdr:rowOff>
                  </from>
                  <to>
                    <xdr:col>3</xdr:col>
                    <xdr:colOff>600075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8" name="Check Box 78">
              <controlPr defaultSize="0" autoFill="0" autoLine="0" autoPict="0">
                <anchor moveWithCells="1">
                  <from>
                    <xdr:col>4</xdr:col>
                    <xdr:colOff>352425</xdr:colOff>
                    <xdr:row>17</xdr:row>
                    <xdr:rowOff>123825</xdr:rowOff>
                  </from>
                  <to>
                    <xdr:col>4</xdr:col>
                    <xdr:colOff>571500</xdr:colOff>
                    <xdr:row>17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99FF"/>
    <pageSetUpPr fitToPage="1"/>
  </sheetPr>
  <dimension ref="A1:H57"/>
  <sheetViews>
    <sheetView showGridLines="0" view="pageLayout" topLeftCell="A23" zoomScale="171" zoomScaleNormal="85" zoomScalePageLayoutView="171" workbookViewId="0">
      <selection activeCell="D23" sqref="D23:E23"/>
    </sheetView>
  </sheetViews>
  <sheetFormatPr baseColWidth="10" defaultColWidth="11.42578125" defaultRowHeight="15" x14ac:dyDescent="0.2"/>
  <cols>
    <col min="1" max="1" width="5.140625" style="49" bestFit="1" customWidth="1"/>
    <col min="2" max="2" width="25.28515625" style="1" customWidth="1"/>
    <col min="3" max="3" width="42.42578125" style="1" customWidth="1"/>
    <col min="4" max="4" width="38.7109375" style="1" customWidth="1"/>
    <col min="5" max="5" width="19" style="1" customWidth="1"/>
    <col min="6" max="6" width="11.42578125" style="23" customWidth="1"/>
    <col min="7" max="7" width="12.7109375" style="23" customWidth="1"/>
    <col min="8" max="8" width="11.42578125" style="23"/>
    <col min="9" max="16384" width="11.42578125" style="1"/>
  </cols>
  <sheetData>
    <row r="1" spans="1:8" x14ac:dyDescent="0.2">
      <c r="A1" s="409" t="s">
        <v>60</v>
      </c>
      <c r="B1" s="409"/>
      <c r="C1" s="409"/>
      <c r="D1" s="409"/>
      <c r="E1" s="61"/>
    </row>
    <row r="2" spans="1:8" x14ac:dyDescent="0.2">
      <c r="A2" s="61"/>
      <c r="B2" s="61"/>
      <c r="C2" s="61"/>
      <c r="D2" s="61"/>
      <c r="E2" s="61"/>
    </row>
    <row r="3" spans="1:8" ht="30" customHeight="1" x14ac:dyDescent="0.2">
      <c r="A3" s="435" t="s">
        <v>61</v>
      </c>
      <c r="B3" s="436"/>
      <c r="C3" s="436"/>
      <c r="D3" s="436"/>
      <c r="E3" s="436"/>
      <c r="F3" s="436"/>
      <c r="G3" s="436"/>
      <c r="H3" s="437"/>
    </row>
    <row r="4" spans="1:8" ht="8.1" customHeight="1" x14ac:dyDescent="0.2">
      <c r="A4" s="113"/>
      <c r="B4" s="113"/>
      <c r="C4" s="113"/>
      <c r="D4" s="142"/>
      <c r="E4" s="142"/>
      <c r="F4" s="142"/>
      <c r="G4" s="142"/>
      <c r="H4" s="113"/>
    </row>
    <row r="5" spans="1:8" ht="30.95" customHeight="1" x14ac:dyDescent="0.2">
      <c r="A5" s="425" t="s">
        <v>205</v>
      </c>
      <c r="B5" s="426"/>
      <c r="C5" s="379">
        <f>'Angaben kand. Person'!B4</f>
        <v>0</v>
      </c>
      <c r="D5" s="419"/>
      <c r="E5" s="143" t="s">
        <v>12</v>
      </c>
      <c r="F5" s="418">
        <f>'Angaben kand. Person'!B3</f>
        <v>0</v>
      </c>
      <c r="G5" s="380"/>
      <c r="H5" s="419"/>
    </row>
    <row r="6" spans="1:8" ht="23.25" customHeight="1" x14ac:dyDescent="0.2">
      <c r="A6" s="427" t="s">
        <v>15</v>
      </c>
      <c r="B6" s="428"/>
      <c r="C6" s="383">
        <f>'Angaben kand. Person'!B5</f>
        <v>0</v>
      </c>
      <c r="D6" s="414"/>
      <c r="E6" s="146" t="s">
        <v>42</v>
      </c>
      <c r="F6" s="420">
        <f>'Angaben kand. Person'!B7</f>
        <v>0</v>
      </c>
      <c r="G6" s="421">
        <f>'Angaben kand. Person'!C7</f>
        <v>0</v>
      </c>
      <c r="H6" s="422"/>
    </row>
    <row r="7" spans="1:8" ht="32.1" customHeight="1" x14ac:dyDescent="0.2">
      <c r="A7" s="427" t="s">
        <v>43</v>
      </c>
      <c r="B7" s="428"/>
      <c r="C7" s="383">
        <f>'Angaben kand. Person'!B12</f>
        <v>0</v>
      </c>
      <c r="D7" s="414"/>
      <c r="E7" s="147" t="s">
        <v>211</v>
      </c>
      <c r="F7" s="420">
        <f>'Angaben kand. Person'!B8</f>
        <v>0</v>
      </c>
      <c r="G7" s="421">
        <f>'Angaben kand. Person'!C8</f>
        <v>0</v>
      </c>
      <c r="H7" s="422"/>
    </row>
    <row r="8" spans="1:8" ht="23.25" customHeight="1" x14ac:dyDescent="0.2">
      <c r="A8" s="427" t="s">
        <v>44</v>
      </c>
      <c r="B8" s="428"/>
      <c r="C8" s="383">
        <f>'Angaben kand. Person'!B18</f>
        <v>0</v>
      </c>
      <c r="D8" s="414"/>
      <c r="E8" s="383"/>
      <c r="F8" s="384"/>
      <c r="G8" s="384"/>
      <c r="H8" s="414"/>
    </row>
    <row r="9" spans="1:8" ht="23.25" customHeight="1" x14ac:dyDescent="0.2">
      <c r="A9" s="429"/>
      <c r="B9" s="430"/>
      <c r="C9" s="391">
        <f>'Angaben kand. Person'!B21</f>
        <v>0</v>
      </c>
      <c r="D9" s="431"/>
      <c r="E9" s="415"/>
      <c r="F9" s="416"/>
      <c r="G9" s="416"/>
      <c r="H9" s="417"/>
    </row>
    <row r="10" spans="1:8" ht="12" customHeight="1" x14ac:dyDescent="0.2">
      <c r="A10" s="113"/>
      <c r="B10" s="151"/>
      <c r="C10" s="151"/>
      <c r="D10" s="142"/>
      <c r="E10" s="142"/>
      <c r="F10" s="142"/>
      <c r="G10" s="142"/>
      <c r="H10" s="113"/>
    </row>
    <row r="11" spans="1:8" ht="52.5" customHeight="1" x14ac:dyDescent="0.2">
      <c r="A11" s="438" t="s">
        <v>62</v>
      </c>
      <c r="B11" s="438"/>
      <c r="C11" s="438"/>
      <c r="D11" s="438"/>
      <c r="E11" s="438"/>
      <c r="F11" s="438"/>
      <c r="G11" s="438"/>
      <c r="H11" s="438"/>
    </row>
    <row r="12" spans="1:8" ht="11.25" customHeight="1" x14ac:dyDescent="0.2">
      <c r="A12" s="241"/>
      <c r="B12" s="214"/>
      <c r="C12" s="214"/>
      <c r="D12" s="242"/>
      <c r="E12" s="242"/>
      <c r="F12" s="233"/>
      <c r="G12" s="233"/>
      <c r="H12" s="233"/>
    </row>
    <row r="13" spans="1:8" ht="18" customHeight="1" x14ac:dyDescent="0.2">
      <c r="A13" s="432" t="s">
        <v>63</v>
      </c>
      <c r="B13" s="433"/>
      <c r="C13" s="433"/>
      <c r="D13" s="433"/>
      <c r="E13" s="433"/>
      <c r="F13" s="433"/>
      <c r="G13" s="433"/>
      <c r="H13" s="434"/>
    </row>
    <row r="14" spans="1:8" ht="21" customHeight="1" x14ac:dyDescent="0.2">
      <c r="A14" s="140">
        <f>COUNTA(A15:A26)</f>
        <v>0</v>
      </c>
      <c r="B14" s="423" t="s">
        <v>64</v>
      </c>
      <c r="C14" s="424"/>
      <c r="D14" s="412" t="s">
        <v>55</v>
      </c>
      <c r="E14" s="413"/>
      <c r="F14" s="243" t="s">
        <v>65</v>
      </c>
      <c r="G14" s="243" t="s">
        <v>66</v>
      </c>
      <c r="H14" s="243" t="s">
        <v>67</v>
      </c>
    </row>
    <row r="15" spans="1:8" ht="24" customHeight="1" x14ac:dyDescent="0.2">
      <c r="A15" s="134"/>
      <c r="B15" s="399" t="s">
        <v>68</v>
      </c>
      <c r="C15" s="400"/>
      <c r="D15" s="410"/>
      <c r="E15" s="411"/>
      <c r="F15" s="135"/>
      <c r="G15" s="135"/>
      <c r="H15" s="135"/>
    </row>
    <row r="16" spans="1:8" ht="32.25" customHeight="1" x14ac:dyDescent="0.2">
      <c r="A16" s="134"/>
      <c r="B16" s="399" t="s">
        <v>69</v>
      </c>
      <c r="C16" s="400"/>
      <c r="D16" s="410"/>
      <c r="E16" s="411"/>
      <c r="F16" s="135"/>
      <c r="G16" s="135"/>
      <c r="H16" s="135"/>
    </row>
    <row r="17" spans="1:8" ht="24" customHeight="1" x14ac:dyDescent="0.2">
      <c r="A17" s="134"/>
      <c r="B17" s="399" t="s">
        <v>70</v>
      </c>
      <c r="C17" s="400"/>
      <c r="D17" s="410"/>
      <c r="E17" s="411"/>
      <c r="F17" s="135"/>
      <c r="G17" s="135"/>
      <c r="H17" s="135"/>
    </row>
    <row r="18" spans="1:8" ht="32.25" customHeight="1" x14ac:dyDescent="0.2">
      <c r="A18" s="134"/>
      <c r="B18" s="399" t="s">
        <v>71</v>
      </c>
      <c r="C18" s="400"/>
      <c r="D18" s="410"/>
      <c r="E18" s="411"/>
      <c r="F18" s="135"/>
      <c r="G18" s="135"/>
      <c r="H18" s="135"/>
    </row>
    <row r="19" spans="1:8" ht="38.25" customHeight="1" x14ac:dyDescent="0.2">
      <c r="A19" s="134"/>
      <c r="B19" s="399" t="s">
        <v>72</v>
      </c>
      <c r="C19" s="400"/>
      <c r="D19" s="410"/>
      <c r="E19" s="411"/>
      <c r="F19" s="135"/>
      <c r="G19" s="135"/>
      <c r="H19" s="135"/>
    </row>
    <row r="20" spans="1:8" ht="24" customHeight="1" x14ac:dyDescent="0.2">
      <c r="A20" s="134"/>
      <c r="B20" s="399" t="s">
        <v>73</v>
      </c>
      <c r="C20" s="400"/>
      <c r="D20" s="410"/>
      <c r="E20" s="411"/>
      <c r="F20" s="135"/>
      <c r="G20" s="135"/>
      <c r="H20" s="135"/>
    </row>
    <row r="21" spans="1:8" ht="24.95" customHeight="1" x14ac:dyDescent="0.2">
      <c r="A21" s="134"/>
      <c r="B21" s="399" t="s">
        <v>74</v>
      </c>
      <c r="C21" s="400"/>
      <c r="D21" s="410"/>
      <c r="E21" s="411"/>
      <c r="F21" s="135"/>
      <c r="G21" s="135"/>
      <c r="H21" s="135"/>
    </row>
    <row r="22" spans="1:8" ht="24" customHeight="1" x14ac:dyDescent="0.2">
      <c r="A22" s="134"/>
      <c r="B22" s="399" t="s">
        <v>75</v>
      </c>
      <c r="C22" s="400"/>
      <c r="D22" s="410"/>
      <c r="E22" s="411"/>
      <c r="F22" s="135"/>
      <c r="G22" s="135"/>
      <c r="H22" s="135"/>
    </row>
    <row r="23" spans="1:8" ht="34.5" customHeight="1" x14ac:dyDescent="0.2">
      <c r="A23" s="134"/>
      <c r="B23" s="399" t="s">
        <v>76</v>
      </c>
      <c r="C23" s="400"/>
      <c r="D23" s="410"/>
      <c r="E23" s="411"/>
      <c r="F23" s="135"/>
      <c r="G23" s="135"/>
      <c r="H23" s="135"/>
    </row>
    <row r="24" spans="1:8" ht="24" customHeight="1" x14ac:dyDescent="0.2">
      <c r="A24" s="134"/>
      <c r="B24" s="399" t="s">
        <v>77</v>
      </c>
      <c r="C24" s="400"/>
      <c r="D24" s="410"/>
      <c r="E24" s="411"/>
      <c r="F24" s="135"/>
      <c r="G24" s="135"/>
      <c r="H24" s="135"/>
    </row>
    <row r="25" spans="1:8" ht="23.25" customHeight="1" x14ac:dyDescent="0.2">
      <c r="A25" s="136"/>
      <c r="B25" s="399" t="s">
        <v>78</v>
      </c>
      <c r="C25" s="400"/>
      <c r="D25" s="410"/>
      <c r="E25" s="411"/>
      <c r="F25" s="135"/>
      <c r="G25" s="135"/>
      <c r="H25" s="135"/>
    </row>
    <row r="26" spans="1:8" ht="33.75" customHeight="1" x14ac:dyDescent="0.2">
      <c r="A26" s="137"/>
      <c r="B26" s="399" t="s">
        <v>79</v>
      </c>
      <c r="C26" s="400"/>
      <c r="D26" s="410"/>
      <c r="E26" s="411"/>
      <c r="F26" s="135"/>
      <c r="G26" s="135"/>
      <c r="H26" s="135"/>
    </row>
    <row r="27" spans="1:8" ht="15.75" customHeight="1" x14ac:dyDescent="0.2">
      <c r="A27" s="432" t="s">
        <v>80</v>
      </c>
      <c r="B27" s="433"/>
      <c r="C27" s="433"/>
      <c r="D27" s="433"/>
      <c r="E27" s="433"/>
      <c r="F27" s="433"/>
      <c r="G27" s="433"/>
      <c r="H27" s="434"/>
    </row>
    <row r="28" spans="1:8" ht="19.5" customHeight="1" x14ac:dyDescent="0.2">
      <c r="A28" s="140">
        <f>COUNTA(A29:A34)</f>
        <v>0</v>
      </c>
      <c r="B28" s="423" t="s">
        <v>64</v>
      </c>
      <c r="C28" s="424"/>
      <c r="D28" s="412" t="s">
        <v>55</v>
      </c>
      <c r="E28" s="413"/>
      <c r="F28" s="243" t="s">
        <v>65</v>
      </c>
      <c r="G28" s="243" t="s">
        <v>66</v>
      </c>
      <c r="H28" s="243" t="s">
        <v>67</v>
      </c>
    </row>
    <row r="29" spans="1:8" ht="34.5" customHeight="1" x14ac:dyDescent="0.2">
      <c r="A29" s="137"/>
      <c r="B29" s="399" t="s">
        <v>81</v>
      </c>
      <c r="C29" s="400"/>
      <c r="D29" s="410"/>
      <c r="E29" s="411"/>
      <c r="F29" s="135"/>
      <c r="G29" s="135"/>
      <c r="H29" s="135"/>
    </row>
    <row r="30" spans="1:8" ht="23.25" customHeight="1" x14ac:dyDescent="0.2">
      <c r="A30" s="137"/>
      <c r="B30" s="399" t="s">
        <v>208</v>
      </c>
      <c r="C30" s="400"/>
      <c r="D30" s="410"/>
      <c r="E30" s="411"/>
      <c r="F30" s="135"/>
      <c r="G30" s="135"/>
      <c r="H30" s="135"/>
    </row>
    <row r="31" spans="1:8" ht="23.25" customHeight="1" x14ac:dyDescent="0.2">
      <c r="A31" s="137"/>
      <c r="B31" s="399" t="s">
        <v>82</v>
      </c>
      <c r="C31" s="400"/>
      <c r="D31" s="410"/>
      <c r="E31" s="411"/>
      <c r="F31" s="135"/>
      <c r="G31" s="135"/>
      <c r="H31" s="135"/>
    </row>
    <row r="32" spans="1:8" ht="31.5" customHeight="1" x14ac:dyDescent="0.2">
      <c r="A32" s="137"/>
      <c r="B32" s="399" t="s">
        <v>83</v>
      </c>
      <c r="C32" s="400"/>
      <c r="D32" s="410"/>
      <c r="E32" s="411"/>
      <c r="F32" s="135"/>
      <c r="G32" s="135"/>
      <c r="H32" s="135"/>
    </row>
    <row r="33" spans="1:8" ht="23.25" customHeight="1" x14ac:dyDescent="0.2">
      <c r="A33" s="137"/>
      <c r="B33" s="399" t="s">
        <v>84</v>
      </c>
      <c r="C33" s="400"/>
      <c r="D33" s="410"/>
      <c r="E33" s="411"/>
      <c r="F33" s="135"/>
      <c r="G33" s="135"/>
      <c r="H33" s="135"/>
    </row>
    <row r="34" spans="1:8" ht="23.25" customHeight="1" x14ac:dyDescent="0.2">
      <c r="A34" s="137"/>
      <c r="B34" s="399" t="s">
        <v>85</v>
      </c>
      <c r="C34" s="400"/>
      <c r="D34" s="410"/>
      <c r="E34" s="411"/>
      <c r="F34" s="135"/>
      <c r="G34" s="135"/>
      <c r="H34" s="135"/>
    </row>
    <row r="35" spans="1:8" ht="18" customHeight="1" x14ac:dyDescent="0.2">
      <c r="A35" s="432" t="s">
        <v>86</v>
      </c>
      <c r="B35" s="433"/>
      <c r="C35" s="433"/>
      <c r="D35" s="433"/>
      <c r="E35" s="433"/>
      <c r="F35" s="433"/>
      <c r="G35" s="433"/>
      <c r="H35" s="434"/>
    </row>
    <row r="36" spans="1:8" ht="22.5" customHeight="1" x14ac:dyDescent="0.2">
      <c r="A36" s="140">
        <f>COUNTA(A37:A48)</f>
        <v>0</v>
      </c>
      <c r="B36" s="423" t="s">
        <v>64</v>
      </c>
      <c r="C36" s="424"/>
      <c r="D36" s="412" t="s">
        <v>55</v>
      </c>
      <c r="E36" s="413"/>
      <c r="F36" s="243" t="s">
        <v>65</v>
      </c>
      <c r="G36" s="243" t="s">
        <v>66</v>
      </c>
      <c r="H36" s="243" t="s">
        <v>67</v>
      </c>
    </row>
    <row r="37" spans="1:8" ht="24" customHeight="1" x14ac:dyDescent="0.2">
      <c r="A37" s="134"/>
      <c r="B37" s="399" t="s">
        <v>87</v>
      </c>
      <c r="C37" s="400"/>
      <c r="D37" s="410"/>
      <c r="E37" s="411"/>
      <c r="F37" s="135"/>
      <c r="G37" s="135"/>
      <c r="H37" s="135"/>
    </row>
    <row r="38" spans="1:8" ht="24" customHeight="1" x14ac:dyDescent="0.2">
      <c r="A38" s="134"/>
      <c r="B38" s="399" t="s">
        <v>88</v>
      </c>
      <c r="C38" s="400"/>
      <c r="D38" s="410"/>
      <c r="E38" s="411"/>
      <c r="F38" s="135"/>
      <c r="G38" s="135"/>
      <c r="H38" s="135"/>
    </row>
    <row r="39" spans="1:8" ht="24" customHeight="1" x14ac:dyDescent="0.2">
      <c r="A39" s="134"/>
      <c r="B39" s="399" t="s">
        <v>89</v>
      </c>
      <c r="C39" s="400"/>
      <c r="D39" s="410"/>
      <c r="E39" s="411"/>
      <c r="F39" s="135"/>
      <c r="G39" s="135"/>
      <c r="H39" s="135"/>
    </row>
    <row r="40" spans="1:8" ht="24" customHeight="1" x14ac:dyDescent="0.2">
      <c r="A40" s="134"/>
      <c r="B40" s="399" t="s">
        <v>90</v>
      </c>
      <c r="C40" s="400"/>
      <c r="D40" s="410"/>
      <c r="E40" s="411"/>
      <c r="F40" s="135"/>
      <c r="G40" s="135"/>
      <c r="H40" s="135"/>
    </row>
    <row r="41" spans="1:8" ht="24" customHeight="1" x14ac:dyDescent="0.2">
      <c r="A41" s="134"/>
      <c r="B41" s="399" t="s">
        <v>91</v>
      </c>
      <c r="C41" s="400"/>
      <c r="D41" s="410"/>
      <c r="E41" s="411"/>
      <c r="F41" s="135"/>
      <c r="G41" s="135"/>
      <c r="H41" s="135"/>
    </row>
    <row r="42" spans="1:8" ht="24" customHeight="1" x14ac:dyDescent="0.2">
      <c r="A42" s="134"/>
      <c r="B42" s="399" t="s">
        <v>209</v>
      </c>
      <c r="C42" s="400"/>
      <c r="D42" s="410"/>
      <c r="E42" s="411"/>
      <c r="F42" s="135"/>
      <c r="G42" s="135"/>
      <c r="H42" s="135"/>
    </row>
    <row r="43" spans="1:8" ht="24" customHeight="1" x14ac:dyDescent="0.2">
      <c r="A43" s="134"/>
      <c r="B43" s="399" t="s">
        <v>92</v>
      </c>
      <c r="C43" s="400"/>
      <c r="D43" s="410"/>
      <c r="E43" s="411"/>
      <c r="F43" s="135"/>
      <c r="G43" s="135"/>
      <c r="H43" s="135"/>
    </row>
    <row r="44" spans="1:8" ht="24" customHeight="1" x14ac:dyDescent="0.2">
      <c r="A44" s="134"/>
      <c r="B44" s="399" t="s">
        <v>93</v>
      </c>
      <c r="C44" s="400"/>
      <c r="D44" s="410"/>
      <c r="E44" s="411"/>
      <c r="F44" s="135"/>
      <c r="G44" s="135"/>
      <c r="H44" s="135"/>
    </row>
    <row r="45" spans="1:8" ht="23.25" customHeight="1" x14ac:dyDescent="0.2">
      <c r="A45" s="137"/>
      <c r="B45" s="399" t="s">
        <v>94</v>
      </c>
      <c r="C45" s="400"/>
      <c r="D45" s="410"/>
      <c r="E45" s="411"/>
      <c r="F45" s="135"/>
      <c r="G45" s="135"/>
      <c r="H45" s="135"/>
    </row>
    <row r="46" spans="1:8" ht="33.75" customHeight="1" x14ac:dyDescent="0.2">
      <c r="A46" s="137"/>
      <c r="B46" s="399" t="s">
        <v>95</v>
      </c>
      <c r="C46" s="400"/>
      <c r="D46" s="410"/>
      <c r="E46" s="411"/>
      <c r="F46" s="135"/>
      <c r="G46" s="135"/>
      <c r="H46" s="135"/>
    </row>
    <row r="47" spans="1:8" ht="24.75" customHeight="1" x14ac:dyDescent="0.2">
      <c r="A47" s="137"/>
      <c r="B47" s="399" t="s">
        <v>96</v>
      </c>
      <c r="C47" s="400"/>
      <c r="D47" s="410"/>
      <c r="E47" s="411"/>
      <c r="F47" s="135"/>
      <c r="G47" s="135"/>
      <c r="H47" s="135"/>
    </row>
    <row r="48" spans="1:8" ht="35.25" customHeight="1" x14ac:dyDescent="0.2">
      <c r="A48" s="137"/>
      <c r="B48" s="399" t="s">
        <v>97</v>
      </c>
      <c r="C48" s="400"/>
      <c r="D48" s="410"/>
      <c r="E48" s="411"/>
      <c r="F48" s="135"/>
      <c r="G48" s="135"/>
      <c r="H48" s="135"/>
    </row>
    <row r="49" spans="1:8" ht="20.25" customHeight="1" x14ac:dyDescent="0.2">
      <c r="A49" s="138"/>
      <c r="B49" s="399"/>
      <c r="C49" s="400"/>
      <c r="D49" s="399"/>
      <c r="E49" s="400"/>
      <c r="F49" s="139"/>
      <c r="G49" s="139"/>
      <c r="H49" s="139"/>
    </row>
    <row r="50" spans="1:8" ht="20.25" customHeight="1" x14ac:dyDescent="0.2">
      <c r="A50" s="141">
        <f>SUM(A36,A28,A14)</f>
        <v>0</v>
      </c>
      <c r="B50" s="405" t="s">
        <v>98</v>
      </c>
      <c r="C50" s="406"/>
      <c r="D50" s="399"/>
      <c r="E50" s="400"/>
      <c r="F50" s="139">
        <f>COUNTIF(F15:F48,"x")*2</f>
        <v>0</v>
      </c>
      <c r="G50" s="139">
        <f>COUNTIF(G15:G48,"x")</f>
        <v>0</v>
      </c>
      <c r="H50" s="139">
        <f>COUNTIF(H15:H48,"x")*0</f>
        <v>0</v>
      </c>
    </row>
    <row r="51" spans="1:8" ht="22.5" customHeight="1" x14ac:dyDescent="0.2">
      <c r="A51" s="139"/>
      <c r="B51" s="407" t="s">
        <v>99</v>
      </c>
      <c r="C51" s="408"/>
      <c r="D51" s="403"/>
      <c r="E51" s="404"/>
      <c r="F51" s="401">
        <f>SUM(F50:H50)</f>
        <v>0</v>
      </c>
      <c r="G51" s="311"/>
      <c r="H51" s="402"/>
    </row>
    <row r="52" spans="1:8" ht="22.5" customHeight="1" x14ac:dyDescent="0.2"/>
    <row r="53" spans="1:8" x14ac:dyDescent="0.2">
      <c r="A53" s="61" t="s">
        <v>100</v>
      </c>
      <c r="B53" s="61"/>
      <c r="C53" s="61"/>
      <c r="D53" s="409" t="s">
        <v>210</v>
      </c>
      <c r="E53" s="409"/>
      <c r="F53" s="409"/>
      <c r="G53" s="409"/>
      <c r="H53" s="409"/>
    </row>
    <row r="54" spans="1:8" x14ac:dyDescent="0.2">
      <c r="A54" s="398">
        <f>C7</f>
        <v>0</v>
      </c>
      <c r="B54" s="398"/>
    </row>
    <row r="55" spans="1:8" x14ac:dyDescent="0.2">
      <c r="B55" s="52"/>
      <c r="C55" s="52"/>
      <c r="D55" s="52"/>
      <c r="E55" s="52"/>
      <c r="F55" s="49"/>
      <c r="G55" s="49"/>
      <c r="H55" s="49"/>
    </row>
    <row r="56" spans="1:8" x14ac:dyDescent="0.2">
      <c r="A56" s="409" t="s">
        <v>101</v>
      </c>
      <c r="B56" s="409"/>
      <c r="C56" s="409"/>
      <c r="D56" s="409" t="s">
        <v>102</v>
      </c>
      <c r="E56" s="409"/>
      <c r="F56" s="409"/>
      <c r="G56" s="409"/>
      <c r="H56" s="409"/>
    </row>
    <row r="57" spans="1:8" x14ac:dyDescent="0.2">
      <c r="A57" s="398">
        <f>C8</f>
        <v>0</v>
      </c>
      <c r="B57" s="398"/>
      <c r="D57" s="268">
        <f>C9</f>
        <v>0</v>
      </c>
    </row>
  </sheetData>
  <sheetProtection algorithmName="SHA-512" hashValue="Vep+PAHLzTxd4/u51zEY6GjJ5tzvnkN22nRQMcfRFhiUjkijCzFDH2rOJam/Ip/2j3JvzUb0m9joj6jRfmzi2g==" saltValue="4buWgjkzap8igs9NoeDSHw==" spinCount="100000" sheet="1" selectLockedCells="1"/>
  <mergeCells count="98">
    <mergeCell ref="A1:D1"/>
    <mergeCell ref="A35:H35"/>
    <mergeCell ref="A13:H13"/>
    <mergeCell ref="A3:H3"/>
    <mergeCell ref="A11:H11"/>
    <mergeCell ref="A27:H27"/>
    <mergeCell ref="C8:D8"/>
    <mergeCell ref="B14:C14"/>
    <mergeCell ref="B15:C15"/>
    <mergeCell ref="B16:C16"/>
    <mergeCell ref="B17:C17"/>
    <mergeCell ref="B24:C24"/>
    <mergeCell ref="B18:C18"/>
    <mergeCell ref="B20:C20"/>
    <mergeCell ref="B21:C21"/>
    <mergeCell ref="B22:C22"/>
    <mergeCell ref="B23:C23"/>
    <mergeCell ref="B49:C49"/>
    <mergeCell ref="B28:C28"/>
    <mergeCell ref="B44:C44"/>
    <mergeCell ref="B45:C45"/>
    <mergeCell ref="B46:C46"/>
    <mergeCell ref="B47:C47"/>
    <mergeCell ref="A5:B5"/>
    <mergeCell ref="A6:B6"/>
    <mergeCell ref="A7:B7"/>
    <mergeCell ref="A8:B9"/>
    <mergeCell ref="B43:C43"/>
    <mergeCell ref="B38:C38"/>
    <mergeCell ref="B39:C39"/>
    <mergeCell ref="B40:C40"/>
    <mergeCell ref="B41:C41"/>
    <mergeCell ref="B42:C42"/>
    <mergeCell ref="C5:D5"/>
    <mergeCell ref="C6:D6"/>
    <mergeCell ref="C9:D9"/>
    <mergeCell ref="D18:E18"/>
    <mergeCell ref="D19:E19"/>
    <mergeCell ref="D20:E20"/>
    <mergeCell ref="F5:H5"/>
    <mergeCell ref="F6:H6"/>
    <mergeCell ref="B48:C48"/>
    <mergeCell ref="B32:C32"/>
    <mergeCell ref="B33:C33"/>
    <mergeCell ref="B34:C34"/>
    <mergeCell ref="B36:C36"/>
    <mergeCell ref="B37:C37"/>
    <mergeCell ref="B25:C25"/>
    <mergeCell ref="B26:C26"/>
    <mergeCell ref="B29:C29"/>
    <mergeCell ref="B30:C30"/>
    <mergeCell ref="B31:C31"/>
    <mergeCell ref="B19:C19"/>
    <mergeCell ref="F7:H7"/>
    <mergeCell ref="C7:D7"/>
    <mergeCell ref="D21:E21"/>
    <mergeCell ref="D22:E22"/>
    <mergeCell ref="D23:E23"/>
    <mergeCell ref="D24:E24"/>
    <mergeCell ref="D28:E28"/>
    <mergeCell ref="E8:H8"/>
    <mergeCell ref="E9:H9"/>
    <mergeCell ref="D15:E15"/>
    <mergeCell ref="D16:E16"/>
    <mergeCell ref="D17:E17"/>
    <mergeCell ref="D14:E14"/>
    <mergeCell ref="D34:E34"/>
    <mergeCell ref="D37:E37"/>
    <mergeCell ref="D38:E38"/>
    <mergeCell ref="D25:E25"/>
    <mergeCell ref="D26:E26"/>
    <mergeCell ref="D33:E33"/>
    <mergeCell ref="D29:E29"/>
    <mergeCell ref="D30:E30"/>
    <mergeCell ref="D31:E31"/>
    <mergeCell ref="D32:E32"/>
    <mergeCell ref="D36:E36"/>
    <mergeCell ref="D47:E47"/>
    <mergeCell ref="D48:E48"/>
    <mergeCell ref="D44:E44"/>
    <mergeCell ref="D45:E45"/>
    <mergeCell ref="D46:E46"/>
    <mergeCell ref="D39:E39"/>
    <mergeCell ref="D40:E40"/>
    <mergeCell ref="D41:E41"/>
    <mergeCell ref="D42:E42"/>
    <mergeCell ref="D43:E43"/>
    <mergeCell ref="A57:B57"/>
    <mergeCell ref="A54:B54"/>
    <mergeCell ref="D50:E50"/>
    <mergeCell ref="F51:H51"/>
    <mergeCell ref="D49:E49"/>
    <mergeCell ref="D51:E51"/>
    <mergeCell ref="B50:C50"/>
    <mergeCell ref="B51:C51"/>
    <mergeCell ref="D53:H53"/>
    <mergeCell ref="D56:H56"/>
    <mergeCell ref="A56:C56"/>
  </mergeCells>
  <phoneticPr fontId="6" type="noConversion"/>
  <conditionalFormatting sqref="A14:C14">
    <cfRule type="expression" dxfId="4" priority="3">
      <formula>$A$14=0</formula>
    </cfRule>
  </conditionalFormatting>
  <conditionalFormatting sqref="A28:C28">
    <cfRule type="expression" dxfId="3" priority="2">
      <formula>$A$28=0</formula>
    </cfRule>
  </conditionalFormatting>
  <conditionalFormatting sqref="A36:C36">
    <cfRule type="expression" dxfId="2" priority="1">
      <formula>$A$36=0</formula>
    </cfRule>
  </conditionalFormatting>
  <conditionalFormatting sqref="A50:C50">
    <cfRule type="expression" dxfId="1" priority="4">
      <formula>$A$50=12</formula>
    </cfRule>
  </conditionalFormatting>
  <conditionalFormatting sqref="F51">
    <cfRule type="cellIs" dxfId="0" priority="5" operator="greaterThan">
      <formula>24</formula>
    </cfRule>
  </conditionalFormatting>
  <pageMargins left="0.7" right="0.48749999999999999" top="0.86916666666666664" bottom="0.75" header="0.3" footer="0.3"/>
  <pageSetup paperSize="9" scale="54" orientation="portrait" r:id="rId1"/>
  <headerFooter scaleWithDoc="0">
    <oddHeader>&amp;R&amp;G</oddHeader>
    <oddFooter>&amp;CMSSK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DE522-B5F1-4228-BD35-A50B71E3C730}">
  <sheetPr>
    <tabColor rgb="FFCC99FF"/>
    <pageSetUpPr fitToPage="1"/>
  </sheetPr>
  <dimension ref="A1:D50"/>
  <sheetViews>
    <sheetView view="pageLayout" zoomScale="145" zoomScaleNormal="100" zoomScalePageLayoutView="145" workbookViewId="0">
      <selection activeCell="A3" sqref="A3:D3"/>
    </sheetView>
  </sheetViews>
  <sheetFormatPr baseColWidth="10" defaultColWidth="11.42578125" defaultRowHeight="24.95" customHeight="1" x14ac:dyDescent="0.2"/>
  <cols>
    <col min="1" max="1" width="33.140625" style="23" customWidth="1"/>
    <col min="2" max="2" width="26.42578125" style="23" customWidth="1"/>
    <col min="3" max="4" width="18.7109375" style="23" customWidth="1"/>
    <col min="5" max="5" width="26.7109375" style="23" customWidth="1"/>
    <col min="6" max="6" width="15.28515625" style="23" bestFit="1" customWidth="1"/>
    <col min="7" max="16384" width="11.42578125" style="23"/>
  </cols>
  <sheetData>
    <row r="1" spans="1:4" ht="30" x14ac:dyDescent="0.2">
      <c r="A1" s="97" t="s">
        <v>60</v>
      </c>
      <c r="B1" s="244"/>
      <c r="C1" s="244"/>
      <c r="D1" s="244"/>
    </row>
    <row r="2" spans="1:4" ht="12.75" x14ac:dyDescent="0.2">
      <c r="A2" s="188"/>
      <c r="B2" s="244"/>
      <c r="C2" s="244"/>
      <c r="D2" s="244"/>
    </row>
    <row r="3" spans="1:4" customFormat="1" ht="20.25" customHeight="1" x14ac:dyDescent="0.2">
      <c r="A3" s="435" t="s">
        <v>239</v>
      </c>
      <c r="B3" s="442"/>
      <c r="C3" s="442"/>
      <c r="D3" s="443"/>
    </row>
    <row r="4" spans="1:4" customFormat="1" ht="12.75" customHeight="1" x14ac:dyDescent="0.2">
      <c r="A4" s="113"/>
      <c r="B4" s="142"/>
      <c r="C4" s="142"/>
      <c r="D4" s="142"/>
    </row>
    <row r="5" spans="1:4" customFormat="1" ht="30" x14ac:dyDescent="0.2">
      <c r="A5" s="143" t="s">
        <v>205</v>
      </c>
      <c r="B5" s="144">
        <f>'Angaben kand. Person'!B4</f>
        <v>0</v>
      </c>
      <c r="C5" s="143" t="s">
        <v>12</v>
      </c>
      <c r="D5" s="145">
        <f>'Angaben kand. Person'!B3</f>
        <v>0</v>
      </c>
    </row>
    <row r="6" spans="1:4" customFormat="1" ht="15" x14ac:dyDescent="0.2">
      <c r="A6" s="146" t="s">
        <v>15</v>
      </c>
      <c r="B6" s="99">
        <f>'Angaben kand. Person'!B5</f>
        <v>0</v>
      </c>
      <c r="C6" s="146" t="s">
        <v>42</v>
      </c>
      <c r="D6" s="99">
        <f>'Angaben kand. Person'!B7</f>
        <v>0</v>
      </c>
    </row>
    <row r="7" spans="1:4" customFormat="1" ht="30" x14ac:dyDescent="0.2">
      <c r="A7" s="146" t="s">
        <v>103</v>
      </c>
      <c r="B7" s="99">
        <f>'Angaben kand. Person'!B12</f>
        <v>0</v>
      </c>
      <c r="C7" s="147" t="s">
        <v>17</v>
      </c>
      <c r="D7" s="99">
        <f>'Angaben kand. Person'!B8</f>
        <v>0</v>
      </c>
    </row>
    <row r="8" spans="1:4" customFormat="1" ht="15" x14ac:dyDescent="0.2">
      <c r="A8" s="444" t="s">
        <v>44</v>
      </c>
      <c r="B8" s="148">
        <f>'Angaben kand. Person'!B18</f>
        <v>0</v>
      </c>
      <c r="C8" s="384"/>
      <c r="D8" s="414"/>
    </row>
    <row r="9" spans="1:4" customFormat="1" ht="15" x14ac:dyDescent="0.2">
      <c r="A9" s="445"/>
      <c r="B9" s="149">
        <f>'Angaben kand. Person'!B21</f>
        <v>0</v>
      </c>
      <c r="C9" s="98"/>
      <c r="D9" s="150"/>
    </row>
    <row r="10" spans="1:4" ht="15.75" x14ac:dyDescent="0.2">
      <c r="A10" s="151"/>
      <c r="B10" s="142"/>
      <c r="C10" s="142"/>
      <c r="D10" s="142"/>
    </row>
    <row r="11" spans="1:4" ht="15" x14ac:dyDescent="0.2">
      <c r="A11" s="439" t="s">
        <v>104</v>
      </c>
      <c r="B11" s="440"/>
      <c r="C11" s="440"/>
      <c r="D11" s="441"/>
    </row>
    <row r="12" spans="1:4" ht="409.5" customHeight="1" x14ac:dyDescent="0.2">
      <c r="A12" s="361"/>
      <c r="B12" s="362"/>
      <c r="C12" s="362"/>
      <c r="D12" s="363"/>
    </row>
    <row r="13" spans="1:4" ht="15.75" x14ac:dyDescent="0.2">
      <c r="A13" s="151"/>
      <c r="B13" s="142"/>
      <c r="C13" s="142"/>
      <c r="D13" s="142"/>
    </row>
    <row r="14" spans="1:4" ht="15" x14ac:dyDescent="0.2">
      <c r="A14" s="439" t="s">
        <v>105</v>
      </c>
      <c r="B14" s="440"/>
      <c r="C14" s="440"/>
      <c r="D14" s="441"/>
    </row>
    <row r="15" spans="1:4" ht="369" customHeight="1" x14ac:dyDescent="0.2">
      <c r="A15" s="361"/>
      <c r="B15" s="362"/>
      <c r="C15" s="362"/>
      <c r="D15" s="363"/>
    </row>
    <row r="16" spans="1:4" ht="15.75" x14ac:dyDescent="0.2">
      <c r="A16" s="151"/>
      <c r="B16" s="142"/>
      <c r="C16" s="142"/>
      <c r="D16" s="142"/>
    </row>
    <row r="17" spans="1:4" ht="15" x14ac:dyDescent="0.2">
      <c r="A17" s="439" t="s">
        <v>106</v>
      </c>
      <c r="B17" s="440"/>
      <c r="C17" s="440"/>
      <c r="D17" s="441"/>
    </row>
    <row r="18" spans="1:4" ht="92.25" customHeight="1" x14ac:dyDescent="0.2">
      <c r="A18" s="361"/>
      <c r="B18" s="362"/>
      <c r="C18" s="362"/>
      <c r="D18" s="363"/>
    </row>
    <row r="19" spans="1:4" ht="15.75" x14ac:dyDescent="0.2">
      <c r="A19" s="151"/>
      <c r="B19" s="142"/>
      <c r="C19" s="142"/>
      <c r="D19" s="142"/>
    </row>
    <row r="20" spans="1:4" s="7" customFormat="1" ht="15" x14ac:dyDescent="0.2">
      <c r="A20" s="127" t="s">
        <v>38</v>
      </c>
      <c r="B20" s="32"/>
      <c r="C20" s="8" t="s">
        <v>107</v>
      </c>
      <c r="D20" s="30"/>
    </row>
    <row r="21" spans="1:4" ht="18.75" x14ac:dyDescent="0.2">
      <c r="A21" s="294">
        <f>B7</f>
        <v>0</v>
      </c>
      <c r="B21" s="33"/>
      <c r="C21" s="33"/>
      <c r="D21" s="33"/>
    </row>
    <row r="22" spans="1:4" ht="15.75" x14ac:dyDescent="0.2">
      <c r="A22" s="31"/>
    </row>
    <row r="23" spans="1:4" ht="15.75" x14ac:dyDescent="0.2">
      <c r="A23" s="31"/>
    </row>
    <row r="24" spans="1:4" ht="15.75" x14ac:dyDescent="0.2">
      <c r="A24" s="31"/>
    </row>
    <row r="25" spans="1:4" ht="15.75" x14ac:dyDescent="0.2">
      <c r="A25" s="31"/>
    </row>
    <row r="26" spans="1:4" ht="15.75" x14ac:dyDescent="0.2">
      <c r="A26" s="31"/>
    </row>
    <row r="27" spans="1:4" ht="15.75" x14ac:dyDescent="0.2">
      <c r="A27" s="31"/>
    </row>
    <row r="28" spans="1:4" ht="15.75" x14ac:dyDescent="0.2">
      <c r="A28" s="31"/>
    </row>
    <row r="29" spans="1:4" ht="15.75" x14ac:dyDescent="0.2">
      <c r="A29" s="31"/>
    </row>
    <row r="30" spans="1:4" ht="15.75" x14ac:dyDescent="0.2">
      <c r="A30" s="31"/>
    </row>
    <row r="31" spans="1:4" ht="15.75" x14ac:dyDescent="0.2">
      <c r="A31" s="31"/>
    </row>
    <row r="32" spans="1:4" ht="15.75" x14ac:dyDescent="0.2">
      <c r="A32" s="31"/>
    </row>
    <row r="33" spans="1:1" ht="15.75" x14ac:dyDescent="0.2">
      <c r="A33" s="31"/>
    </row>
    <row r="34" spans="1:1" ht="15.75" x14ac:dyDescent="0.2">
      <c r="A34" s="31"/>
    </row>
    <row r="35" spans="1:1" ht="15.75" x14ac:dyDescent="0.2">
      <c r="A35" s="31"/>
    </row>
    <row r="36" spans="1:1" ht="15.75" x14ac:dyDescent="0.2">
      <c r="A36" s="31"/>
    </row>
    <row r="37" spans="1:1" ht="15.75" x14ac:dyDescent="0.2">
      <c r="A37" s="31"/>
    </row>
    <row r="38" spans="1:1" ht="15.75" x14ac:dyDescent="0.2">
      <c r="A38" s="31"/>
    </row>
    <row r="39" spans="1:1" ht="15.75" x14ac:dyDescent="0.2">
      <c r="A39" s="31"/>
    </row>
    <row r="40" spans="1:1" ht="15.75" x14ac:dyDescent="0.2">
      <c r="A40" s="31"/>
    </row>
    <row r="41" spans="1:1" ht="15.75" x14ac:dyDescent="0.2">
      <c r="A41" s="31"/>
    </row>
    <row r="42" spans="1:1" ht="15.75" x14ac:dyDescent="0.2">
      <c r="A42" s="31"/>
    </row>
    <row r="43" spans="1:1" ht="15.75" x14ac:dyDescent="0.2">
      <c r="A43" s="31"/>
    </row>
    <row r="44" spans="1:1" ht="15.75" x14ac:dyDescent="0.2">
      <c r="A44" s="31"/>
    </row>
    <row r="45" spans="1:1" ht="15.75" x14ac:dyDescent="0.2">
      <c r="A45" s="31"/>
    </row>
    <row r="46" spans="1:1" ht="15.75" x14ac:dyDescent="0.2">
      <c r="A46" s="31"/>
    </row>
    <row r="47" spans="1:1" ht="15.75" x14ac:dyDescent="0.2">
      <c r="A47" s="31"/>
    </row>
    <row r="48" spans="1:1" ht="15.75" x14ac:dyDescent="0.2">
      <c r="A48" s="31"/>
    </row>
    <row r="49" spans="1:1" ht="15.75" x14ac:dyDescent="0.2">
      <c r="A49" s="31"/>
    </row>
    <row r="50" spans="1:1" ht="15.75" x14ac:dyDescent="0.2">
      <c r="A50" s="31"/>
    </row>
  </sheetData>
  <sheetProtection selectLockedCells="1"/>
  <mergeCells count="9">
    <mergeCell ref="A17:D17"/>
    <mergeCell ref="A18:D18"/>
    <mergeCell ref="A3:D3"/>
    <mergeCell ref="C8:D8"/>
    <mergeCell ref="A11:D11"/>
    <mergeCell ref="A12:D12"/>
    <mergeCell ref="A14:D14"/>
    <mergeCell ref="A15:D15"/>
    <mergeCell ref="A8:A9"/>
  </mergeCells>
  <pageMargins left="0.7" right="0.45787037037037037" top="0.92361111111111116" bottom="0.75" header="0.3" footer="0.3"/>
  <pageSetup paperSize="9" scale="62" orientation="portrait" r:id="rId1"/>
  <headerFooter scaleWithDoc="0">
    <oddHeader>&amp;R&amp;G</oddHeader>
    <oddFooter>&amp;CBetreuung der IPA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0F5E-8A0D-4652-85CA-BFC0B8C7A31F}">
  <sheetPr>
    <tabColor rgb="FFCC99FF"/>
  </sheetPr>
  <dimension ref="A1:E53"/>
  <sheetViews>
    <sheetView view="pageLayout" topLeftCell="A18" zoomScale="159" zoomScaleNormal="100" zoomScalePageLayoutView="159" workbookViewId="0">
      <selection activeCell="A18" sqref="A18:D18"/>
    </sheetView>
  </sheetViews>
  <sheetFormatPr baseColWidth="10" defaultColWidth="11.42578125" defaultRowHeight="24.95" customHeight="1" x14ac:dyDescent="0.2"/>
  <cols>
    <col min="1" max="1" width="29.42578125" style="40" customWidth="1"/>
    <col min="2" max="2" width="34.42578125" style="40" customWidth="1"/>
    <col min="3" max="3" width="14" style="40" customWidth="1"/>
    <col min="4" max="4" width="14.28515625" style="40" customWidth="1"/>
    <col min="5" max="16384" width="11.42578125" style="40"/>
  </cols>
  <sheetData>
    <row r="1" spans="1:4" ht="15" x14ac:dyDescent="0.2">
      <c r="A1" s="409" t="s">
        <v>60</v>
      </c>
      <c r="B1" s="409"/>
      <c r="C1" s="409"/>
      <c r="D1" s="409"/>
    </row>
    <row r="2" spans="1:4" ht="12.75" x14ac:dyDescent="0.2">
      <c r="A2" s="244"/>
      <c r="B2" s="244"/>
      <c r="C2" s="244"/>
      <c r="D2" s="244"/>
    </row>
    <row r="3" spans="1:4" ht="69.95" customHeight="1" x14ac:dyDescent="0.2">
      <c r="A3" s="435" t="s">
        <v>245</v>
      </c>
      <c r="B3" s="442"/>
      <c r="C3" s="442"/>
      <c r="D3" s="443"/>
    </row>
    <row r="4" spans="1:4" s="41" customFormat="1" ht="11.25" customHeight="1" x14ac:dyDescent="0.35">
      <c r="A4" s="126"/>
      <c r="B4" s="452"/>
      <c r="C4" s="452"/>
      <c r="D4" s="452"/>
    </row>
    <row r="5" spans="1:4" s="41" customFormat="1" ht="30" x14ac:dyDescent="0.2">
      <c r="A5" s="143" t="s">
        <v>14</v>
      </c>
      <c r="B5" s="99">
        <f>'Angaben kand. Person'!B4</f>
        <v>0</v>
      </c>
      <c r="C5" s="143" t="s">
        <v>12</v>
      </c>
      <c r="D5" s="152">
        <f>'Angaben kand. Person'!B3</f>
        <v>0</v>
      </c>
    </row>
    <row r="6" spans="1:4" s="41" customFormat="1" ht="15" x14ac:dyDescent="0.2">
      <c r="A6" s="146" t="s">
        <v>15</v>
      </c>
      <c r="B6" s="99">
        <f>'Angaben kand. Person'!B5</f>
        <v>0</v>
      </c>
      <c r="C6" s="146" t="s">
        <v>42</v>
      </c>
      <c r="D6" s="99">
        <f>'Angaben kand. Person'!B7</f>
        <v>0</v>
      </c>
    </row>
    <row r="7" spans="1:4" s="41" customFormat="1" ht="30" x14ac:dyDescent="0.2">
      <c r="A7" s="146" t="s">
        <v>103</v>
      </c>
      <c r="B7" s="153">
        <f>'Angaben kand. Person'!B12</f>
        <v>0</v>
      </c>
      <c r="C7" s="147" t="s">
        <v>211</v>
      </c>
      <c r="D7" s="100">
        <f>'Angaben kand. Person'!B8</f>
        <v>0</v>
      </c>
    </row>
    <row r="8" spans="1:4" s="41" customFormat="1" ht="15" x14ac:dyDescent="0.2">
      <c r="A8" s="444" t="s">
        <v>44</v>
      </c>
      <c r="B8" s="154">
        <f>'Angaben kand. Person'!B18:D18</f>
        <v>0</v>
      </c>
      <c r="C8" s="380"/>
      <c r="D8" s="419"/>
    </row>
    <row r="9" spans="1:4" s="41" customFormat="1" ht="15" x14ac:dyDescent="0.2">
      <c r="A9" s="445"/>
      <c r="B9" s="155">
        <f>'Angaben kand. Person'!B21:D21</f>
        <v>0</v>
      </c>
      <c r="C9" s="392"/>
      <c r="D9" s="431"/>
    </row>
    <row r="10" spans="1:4" ht="9" customHeight="1" x14ac:dyDescent="0.2">
      <c r="A10" s="151"/>
      <c r="B10" s="142"/>
      <c r="C10" s="142"/>
      <c r="D10" s="142"/>
    </row>
    <row r="11" spans="1:4" ht="15.75" x14ac:dyDescent="0.2">
      <c r="A11" s="453" t="s">
        <v>108</v>
      </c>
      <c r="B11" s="454"/>
      <c r="C11" s="156" t="s">
        <v>46</v>
      </c>
      <c r="D11" s="157" t="s">
        <v>47</v>
      </c>
    </row>
    <row r="12" spans="1:4" ht="39" customHeight="1" x14ac:dyDescent="0.2">
      <c r="A12" s="455" t="s">
        <v>109</v>
      </c>
      <c r="B12" s="456"/>
      <c r="C12" s="158"/>
      <c r="D12" s="159"/>
    </row>
    <row r="13" spans="1:4" ht="39" customHeight="1" x14ac:dyDescent="0.2">
      <c r="A13" s="457" t="s">
        <v>110</v>
      </c>
      <c r="B13" s="383"/>
      <c r="C13" s="160"/>
      <c r="D13" s="161"/>
    </row>
    <row r="14" spans="1:4" ht="36" customHeight="1" x14ac:dyDescent="0.2">
      <c r="A14" s="458" t="s">
        <v>111</v>
      </c>
      <c r="B14" s="391"/>
      <c r="C14" s="162"/>
      <c r="D14" s="163"/>
    </row>
    <row r="15" spans="1:4" ht="15.75" x14ac:dyDescent="0.2">
      <c r="A15" s="151"/>
      <c r="B15" s="142"/>
      <c r="C15" s="142"/>
      <c r="D15" s="142"/>
    </row>
    <row r="16" spans="1:4" ht="15.75" x14ac:dyDescent="0.2">
      <c r="A16" s="449" t="s">
        <v>112</v>
      </c>
      <c r="B16" s="450"/>
      <c r="C16" s="450"/>
      <c r="D16" s="451"/>
    </row>
    <row r="17" spans="1:5" ht="15" customHeight="1" x14ac:dyDescent="0.2">
      <c r="A17" s="446" t="s">
        <v>113</v>
      </c>
      <c r="B17" s="447"/>
      <c r="C17" s="447"/>
      <c r="D17" s="448"/>
    </row>
    <row r="18" spans="1:5" s="42" customFormat="1" ht="177.75" customHeight="1" x14ac:dyDescent="0.2">
      <c r="A18" s="361"/>
      <c r="B18" s="362"/>
      <c r="C18" s="362"/>
      <c r="D18" s="363"/>
    </row>
    <row r="19" spans="1:5" ht="15" x14ac:dyDescent="0.2">
      <c r="A19" s="446" t="s">
        <v>114</v>
      </c>
      <c r="B19" s="447"/>
      <c r="C19" s="447"/>
      <c r="D19" s="448"/>
    </row>
    <row r="20" spans="1:5" ht="207" customHeight="1" x14ac:dyDescent="0.2">
      <c r="A20" s="361"/>
      <c r="B20" s="362"/>
      <c r="C20" s="362"/>
      <c r="D20" s="363"/>
    </row>
    <row r="21" spans="1:5" ht="15" x14ac:dyDescent="0.2">
      <c r="A21" s="446" t="s">
        <v>115</v>
      </c>
      <c r="B21" s="447"/>
      <c r="C21" s="447"/>
      <c r="D21" s="448"/>
    </row>
    <row r="22" spans="1:5" ht="141" customHeight="1" x14ac:dyDescent="0.2">
      <c r="A22" s="361"/>
      <c r="B22" s="362"/>
      <c r="C22" s="362"/>
      <c r="D22" s="363"/>
    </row>
    <row r="23" spans="1:5" ht="15" x14ac:dyDescent="0.2">
      <c r="A23" s="446" t="s">
        <v>116</v>
      </c>
      <c r="B23" s="447"/>
      <c r="C23" s="447"/>
      <c r="D23" s="448"/>
    </row>
    <row r="24" spans="1:5" s="43" customFormat="1" ht="133.5" customHeight="1" x14ac:dyDescent="0.2">
      <c r="A24" s="361"/>
      <c r="B24" s="362"/>
      <c r="C24" s="362"/>
      <c r="D24" s="363"/>
    </row>
    <row r="25" spans="1:5" ht="18" x14ac:dyDescent="0.2">
      <c r="A25" s="142"/>
      <c r="B25" s="120"/>
      <c r="C25" s="164"/>
      <c r="D25" s="164"/>
      <c r="E25" s="44"/>
    </row>
    <row r="26" spans="1:5" ht="15.75" x14ac:dyDescent="0.2">
      <c r="A26" s="449" t="s">
        <v>117</v>
      </c>
      <c r="B26" s="450"/>
      <c r="C26" s="165" t="s">
        <v>46</v>
      </c>
      <c r="D26" s="166" t="s">
        <v>47</v>
      </c>
      <c r="E26" s="44"/>
    </row>
    <row r="27" spans="1:5" ht="26.1" customHeight="1" x14ac:dyDescent="0.2">
      <c r="A27" s="459" t="s">
        <v>246</v>
      </c>
      <c r="B27" s="460"/>
      <c r="C27" s="169"/>
      <c r="D27" s="170"/>
      <c r="E27" s="44"/>
    </row>
    <row r="28" spans="1:5" ht="25.5" x14ac:dyDescent="0.2">
      <c r="A28" s="459" t="s">
        <v>118</v>
      </c>
      <c r="B28" s="460"/>
      <c r="C28" s="169"/>
      <c r="D28" s="170"/>
      <c r="E28" s="44"/>
    </row>
    <row r="29" spans="1:5" ht="25.5" x14ac:dyDescent="0.2">
      <c r="A29" s="459" t="s">
        <v>119</v>
      </c>
      <c r="B29" s="460"/>
      <c r="C29" s="169" t="s">
        <v>56</v>
      </c>
      <c r="D29" s="170"/>
    </row>
    <row r="30" spans="1:5" ht="25.5" x14ac:dyDescent="0.2">
      <c r="A30" s="461" t="s">
        <v>120</v>
      </c>
      <c r="B30" s="462"/>
      <c r="C30" s="172" t="s">
        <v>56</v>
      </c>
      <c r="D30" s="173"/>
    </row>
    <row r="31" spans="1:5" ht="15" x14ac:dyDescent="0.2">
      <c r="A31" s="463" t="s">
        <v>121</v>
      </c>
      <c r="B31" s="464"/>
      <c r="C31" s="464"/>
      <c r="D31" s="465"/>
    </row>
    <row r="32" spans="1:5" ht="150" customHeight="1" x14ac:dyDescent="0.2">
      <c r="A32" s="361"/>
      <c r="B32" s="362"/>
      <c r="C32" s="362"/>
      <c r="D32" s="363"/>
    </row>
    <row r="33" spans="1:4" ht="15.75" x14ac:dyDescent="0.2">
      <c r="A33" s="151"/>
      <c r="B33" s="142"/>
      <c r="C33" s="142"/>
      <c r="D33" s="142"/>
    </row>
    <row r="34" spans="1:4" ht="19.5" customHeight="1" x14ac:dyDescent="0.2">
      <c r="A34" s="7" t="s">
        <v>122</v>
      </c>
      <c r="B34" s="45"/>
      <c r="C34" s="8" t="s">
        <v>123</v>
      </c>
      <c r="D34" s="9"/>
    </row>
    <row r="35" spans="1:4" ht="19.5" customHeight="1" x14ac:dyDescent="0.2">
      <c r="A35" s="265">
        <f>B8</f>
        <v>0</v>
      </c>
      <c r="B35" s="269"/>
      <c r="C35" s="8"/>
      <c r="D35" s="271"/>
    </row>
    <row r="36" spans="1:4" ht="31.5" customHeight="1" x14ac:dyDescent="0.2">
      <c r="A36" s="7" t="s">
        <v>124</v>
      </c>
      <c r="B36" s="89"/>
      <c r="C36" s="8" t="s">
        <v>123</v>
      </c>
      <c r="D36" s="9"/>
    </row>
    <row r="37" spans="1:4" ht="12.75" x14ac:dyDescent="0.2">
      <c r="A37" s="270">
        <f>B9</f>
        <v>0</v>
      </c>
    </row>
    <row r="38" spans="1:4" ht="12.75" x14ac:dyDescent="0.2"/>
    <row r="39" spans="1:4" ht="12.75" x14ac:dyDescent="0.2"/>
    <row r="40" spans="1:4" ht="12.75" x14ac:dyDescent="0.2"/>
    <row r="41" spans="1:4" ht="12.75" x14ac:dyDescent="0.2"/>
    <row r="42" spans="1:4" ht="12.75" x14ac:dyDescent="0.2"/>
    <row r="43" spans="1:4" ht="12.75" x14ac:dyDescent="0.2"/>
    <row r="44" spans="1:4" ht="12.75" x14ac:dyDescent="0.2"/>
    <row r="45" spans="1:4" ht="15.75" x14ac:dyDescent="0.2">
      <c r="A45" s="46"/>
    </row>
    <row r="46" spans="1:4" ht="15.75" x14ac:dyDescent="0.2">
      <c r="A46" s="46"/>
    </row>
    <row r="47" spans="1:4" ht="15.75" x14ac:dyDescent="0.2">
      <c r="A47" s="46"/>
    </row>
    <row r="48" spans="1:4" ht="15.75" x14ac:dyDescent="0.2">
      <c r="A48" s="46"/>
    </row>
    <row r="49" spans="1:1" ht="15.75" x14ac:dyDescent="0.2">
      <c r="A49" s="46"/>
    </row>
    <row r="50" spans="1:1" ht="15.75" x14ac:dyDescent="0.2">
      <c r="A50" s="46"/>
    </row>
    <row r="51" spans="1:1" ht="15.75" x14ac:dyDescent="0.2">
      <c r="A51" s="46"/>
    </row>
    <row r="52" spans="1:1" ht="15.75" x14ac:dyDescent="0.2">
      <c r="A52" s="46"/>
    </row>
    <row r="53" spans="1:1" ht="15.75" x14ac:dyDescent="0.2">
      <c r="A53" s="46"/>
    </row>
  </sheetData>
  <sheetProtection algorithmName="SHA-512" hashValue="VRQZ//+iwfq2JZ9levZszY+uPY9qqXF1QtGX1+Y87MDccOqyz3GzyUujU1SFV7ayvP8ZcdDODCbeIl/DtT1bbA==" saltValue="1/9OQ0i1f7JMUtpgzOhrXQ==" spinCount="100000" sheet="1" selectLockedCells="1"/>
  <mergeCells count="26">
    <mergeCell ref="A29:B29"/>
    <mergeCell ref="A30:B30"/>
    <mergeCell ref="A31:D31"/>
    <mergeCell ref="A32:D32"/>
    <mergeCell ref="A20:D20"/>
    <mergeCell ref="A21:D21"/>
    <mergeCell ref="A23:D23"/>
    <mergeCell ref="A22:D22"/>
    <mergeCell ref="A24:D24"/>
    <mergeCell ref="A26:B26"/>
    <mergeCell ref="A28:B28"/>
    <mergeCell ref="A27:B27"/>
    <mergeCell ref="A1:D1"/>
    <mergeCell ref="A17:D17"/>
    <mergeCell ref="A19:D19"/>
    <mergeCell ref="A16:D16"/>
    <mergeCell ref="A18:D18"/>
    <mergeCell ref="A3:D3"/>
    <mergeCell ref="B4:D4"/>
    <mergeCell ref="C9:D9"/>
    <mergeCell ref="A11:B11"/>
    <mergeCell ref="A12:B12"/>
    <mergeCell ref="A13:B13"/>
    <mergeCell ref="A8:A9"/>
    <mergeCell ref="C8:D8"/>
    <mergeCell ref="A14:B14"/>
  </mergeCells>
  <pageMargins left="0.7" right="0.47101449275362317" top="0.90579710144927539" bottom="0.75" header="0.3" footer="0.3"/>
  <pageSetup paperSize="9" orientation="portrait" r:id="rId1"/>
  <headerFooter scaleWithDoc="0">
    <oddHeader>&amp;R&amp;G</oddHeader>
    <oddFooter>&amp;CProtkoll Besuch 1</oddFooter>
  </headerFooter>
  <rowBreaks count="1" manualBreakCount="1">
    <brk id="20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5" name="Check Box 32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28575</xdr:rowOff>
                  </from>
                  <to>
                    <xdr:col>2</xdr:col>
                    <xdr:colOff>723900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6" name="Check Box 33">
              <controlPr defaultSize="0" autoFill="0" autoLine="0" autoPict="0">
                <anchor moveWithCells="1">
                  <from>
                    <xdr:col>3</xdr:col>
                    <xdr:colOff>371475</xdr:colOff>
                    <xdr:row>10</xdr:row>
                    <xdr:rowOff>142875</xdr:rowOff>
                  </from>
                  <to>
                    <xdr:col>3</xdr:col>
                    <xdr:colOff>638175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7" name="Check Box 34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352425</xdr:rowOff>
                  </from>
                  <to>
                    <xdr:col>2</xdr:col>
                    <xdr:colOff>657225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8" name="Check Box 35">
              <controlPr defaultSize="0" autoFill="0" autoLine="0" autoPict="0">
                <anchor moveWithCells="1">
                  <from>
                    <xdr:col>3</xdr:col>
                    <xdr:colOff>371475</xdr:colOff>
                    <xdr:row>11</xdr:row>
                    <xdr:rowOff>352425</xdr:rowOff>
                  </from>
                  <to>
                    <xdr:col>3</xdr:col>
                    <xdr:colOff>638175</xdr:colOff>
                    <xdr:row>12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9" name="Check Box 42">
              <controlPr defaultSize="0" autoFill="0" autoLine="0" autoPict="0">
                <anchor moveWithCells="1">
                  <from>
                    <xdr:col>2</xdr:col>
                    <xdr:colOff>390525</xdr:colOff>
                    <xdr:row>25</xdr:row>
                    <xdr:rowOff>47625</xdr:rowOff>
                  </from>
                  <to>
                    <xdr:col>2</xdr:col>
                    <xdr:colOff>657225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10" name="Check Box 21">
              <controlPr defaultSize="0" autoFill="0" autoLine="0" autoPict="0">
                <anchor moveWithCells="1">
                  <from>
                    <xdr:col>2</xdr:col>
                    <xdr:colOff>390525</xdr:colOff>
                    <xdr:row>26</xdr:row>
                    <xdr:rowOff>161925</xdr:rowOff>
                  </from>
                  <to>
                    <xdr:col>2</xdr:col>
                    <xdr:colOff>657225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11" name="Check Box 22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180975</xdr:rowOff>
                  </from>
                  <to>
                    <xdr:col>2</xdr:col>
                    <xdr:colOff>657225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12" name="Check Box 23">
              <controlPr defaultSize="0" autoFill="0" autoLine="0" autoPict="0">
                <anchor moveWithCells="1">
                  <from>
                    <xdr:col>2</xdr:col>
                    <xdr:colOff>390525</xdr:colOff>
                    <xdr:row>28</xdr:row>
                    <xdr:rowOff>180975</xdr:rowOff>
                  </from>
                  <to>
                    <xdr:col>2</xdr:col>
                    <xdr:colOff>657225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13" name="Check Box 24">
              <controlPr defaultSize="0" autoFill="0" autoLine="0" autoPict="0">
                <anchor moveWithCells="1">
                  <from>
                    <xdr:col>3</xdr:col>
                    <xdr:colOff>390525</xdr:colOff>
                    <xdr:row>25</xdr:row>
                    <xdr:rowOff>28575</xdr:rowOff>
                  </from>
                  <to>
                    <xdr:col>3</xdr:col>
                    <xdr:colOff>657225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14" name="Check Box 25">
              <controlPr defaultSize="0" autoFill="0" autoLine="0" autoPict="0">
                <anchor moveWithCells="1">
                  <from>
                    <xdr:col>3</xdr:col>
                    <xdr:colOff>390525</xdr:colOff>
                    <xdr:row>26</xdr:row>
                    <xdr:rowOff>180975</xdr:rowOff>
                  </from>
                  <to>
                    <xdr:col>3</xdr:col>
                    <xdr:colOff>657225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15" name="Check Box 26">
              <controlPr defaultSize="0" autoFill="0" autoLine="0" autoPict="0">
                <anchor moveWithCells="1">
                  <from>
                    <xdr:col>3</xdr:col>
                    <xdr:colOff>390525</xdr:colOff>
                    <xdr:row>27</xdr:row>
                    <xdr:rowOff>180975</xdr:rowOff>
                  </from>
                  <to>
                    <xdr:col>3</xdr:col>
                    <xdr:colOff>657225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16" name="Check Box 27">
              <controlPr defaultSize="0" autoFill="0" autoLine="0" autoPict="0">
                <anchor moveWithCells="1">
                  <from>
                    <xdr:col>3</xdr:col>
                    <xdr:colOff>390525</xdr:colOff>
                    <xdr:row>28</xdr:row>
                    <xdr:rowOff>190500</xdr:rowOff>
                  </from>
                  <to>
                    <xdr:col>3</xdr:col>
                    <xdr:colOff>657225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17" name="Check Box 28">
              <controlPr defaultSize="0" autoFill="0" autoLine="0" autoPict="0">
                <anchor moveWithCells="1">
                  <from>
                    <xdr:col>2</xdr:col>
                    <xdr:colOff>390525</xdr:colOff>
                    <xdr:row>12</xdr:row>
                    <xdr:rowOff>352425</xdr:rowOff>
                  </from>
                  <to>
                    <xdr:col>2</xdr:col>
                    <xdr:colOff>657225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18" name="Check Box 29">
              <controlPr defaultSize="0" autoFill="0" autoLine="0" autoPict="0">
                <anchor moveWithCells="1">
                  <from>
                    <xdr:col>3</xdr:col>
                    <xdr:colOff>371475</xdr:colOff>
                    <xdr:row>12</xdr:row>
                    <xdr:rowOff>352425</xdr:rowOff>
                  </from>
                  <to>
                    <xdr:col>3</xdr:col>
                    <xdr:colOff>638175</xdr:colOff>
                    <xdr:row>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1FF2-ECFD-4801-BBA8-E05CA2621B6E}">
  <sheetPr>
    <tabColor rgb="FFCC99FF"/>
  </sheetPr>
  <dimension ref="A1:E53"/>
  <sheetViews>
    <sheetView view="pageLayout" topLeftCell="A4" zoomScale="180" zoomScaleNormal="100" zoomScalePageLayoutView="180" workbookViewId="0">
      <selection activeCell="A18" sqref="A18:D18"/>
    </sheetView>
  </sheetViews>
  <sheetFormatPr baseColWidth="10" defaultColWidth="11.42578125" defaultRowHeight="24.95" customHeight="1" x14ac:dyDescent="0.2"/>
  <cols>
    <col min="1" max="1" width="31.42578125" style="40" customWidth="1"/>
    <col min="2" max="2" width="32" style="40" customWidth="1"/>
    <col min="3" max="3" width="14" style="40" customWidth="1"/>
    <col min="4" max="4" width="14.28515625" style="40" customWidth="1"/>
    <col min="5" max="16384" width="11.42578125" style="40"/>
  </cols>
  <sheetData>
    <row r="1" spans="1:4" ht="15" x14ac:dyDescent="0.2">
      <c r="A1" s="397" t="s">
        <v>60</v>
      </c>
      <c r="B1" s="397"/>
      <c r="C1" s="397"/>
      <c r="D1" s="397"/>
    </row>
    <row r="2" spans="1:4" ht="12.75" x14ac:dyDescent="0.2">
      <c r="A2" s="142"/>
      <c r="B2" s="142"/>
      <c r="C2" s="142"/>
      <c r="D2" s="142"/>
    </row>
    <row r="3" spans="1:4" ht="63.95" customHeight="1" x14ac:dyDescent="0.2">
      <c r="A3" s="435" t="s">
        <v>245</v>
      </c>
      <c r="B3" s="442"/>
      <c r="C3" s="442"/>
      <c r="D3" s="443"/>
    </row>
    <row r="4" spans="1:4" s="41" customFormat="1" ht="11.25" customHeight="1" x14ac:dyDescent="0.35">
      <c r="A4" s="126"/>
      <c r="B4" s="452"/>
      <c r="C4" s="452"/>
      <c r="D4" s="452"/>
    </row>
    <row r="5" spans="1:4" s="41" customFormat="1" ht="30" x14ac:dyDescent="0.2">
      <c r="A5" s="143" t="s">
        <v>205</v>
      </c>
      <c r="B5" s="99">
        <f>'Angaben kand. Person'!B4</f>
        <v>0</v>
      </c>
      <c r="C5" s="143" t="s">
        <v>12</v>
      </c>
      <c r="D5" s="99">
        <f>'Angaben kand. Person'!B3</f>
        <v>0</v>
      </c>
    </row>
    <row r="6" spans="1:4" s="41" customFormat="1" ht="15" x14ac:dyDescent="0.2">
      <c r="A6" s="146" t="s">
        <v>15</v>
      </c>
      <c r="B6" s="99">
        <f>'Angaben kand. Person'!B5</f>
        <v>0</v>
      </c>
      <c r="C6" s="146" t="s">
        <v>42</v>
      </c>
      <c r="D6" s="99">
        <f>'Angaben kand. Person'!B7</f>
        <v>0</v>
      </c>
    </row>
    <row r="7" spans="1:4" s="41" customFormat="1" ht="30" x14ac:dyDescent="0.2">
      <c r="A7" s="146" t="s">
        <v>103</v>
      </c>
      <c r="B7" s="153">
        <f>'Angaben kand. Person'!B12</f>
        <v>0</v>
      </c>
      <c r="C7" s="147" t="s">
        <v>211</v>
      </c>
      <c r="D7" s="100">
        <f>'Angaben kand. Person'!B8</f>
        <v>0</v>
      </c>
    </row>
    <row r="8" spans="1:4" s="41" customFormat="1" ht="15" x14ac:dyDescent="0.2">
      <c r="A8" s="444" t="s">
        <v>44</v>
      </c>
      <c r="B8" s="174">
        <f>'Angaben kand. Person'!B18:D18</f>
        <v>0</v>
      </c>
      <c r="C8" s="470"/>
      <c r="D8" s="419"/>
    </row>
    <row r="9" spans="1:4" s="41" customFormat="1" ht="15" x14ac:dyDescent="0.2">
      <c r="A9" s="445"/>
      <c r="B9" s="171">
        <f>'Angaben kand. Person'!B21:D21</f>
        <v>0</v>
      </c>
      <c r="C9" s="392"/>
      <c r="D9" s="431"/>
    </row>
    <row r="10" spans="1:4" ht="15.75" x14ac:dyDescent="0.2">
      <c r="A10" s="151"/>
      <c r="B10" s="142"/>
      <c r="C10" s="142"/>
      <c r="D10" s="142"/>
    </row>
    <row r="11" spans="1:4" ht="15.75" x14ac:dyDescent="0.2">
      <c r="A11" s="466" t="s">
        <v>108</v>
      </c>
      <c r="B11" s="449"/>
      <c r="C11" s="165" t="s">
        <v>46</v>
      </c>
      <c r="D11" s="166" t="s">
        <v>47</v>
      </c>
    </row>
    <row r="12" spans="1:4" ht="34.5" customHeight="1" x14ac:dyDescent="0.2">
      <c r="A12" s="467" t="s">
        <v>109</v>
      </c>
      <c r="B12" s="379"/>
      <c r="C12" s="167"/>
      <c r="D12" s="168"/>
    </row>
    <row r="13" spans="1:4" ht="34.5" customHeight="1" x14ac:dyDescent="0.2">
      <c r="A13" s="467" t="s">
        <v>110</v>
      </c>
      <c r="B13" s="379"/>
      <c r="C13" s="167"/>
      <c r="D13" s="168"/>
    </row>
    <row r="14" spans="1:4" ht="34.5" customHeight="1" x14ac:dyDescent="0.2">
      <c r="A14" s="468" t="s">
        <v>111</v>
      </c>
      <c r="B14" s="469"/>
      <c r="C14" s="179"/>
      <c r="D14" s="180"/>
    </row>
    <row r="15" spans="1:4" ht="15.75" x14ac:dyDescent="0.2">
      <c r="A15" s="151"/>
      <c r="B15" s="142"/>
      <c r="C15" s="142"/>
      <c r="D15" s="142"/>
    </row>
    <row r="16" spans="1:4" ht="15.75" x14ac:dyDescent="0.2">
      <c r="A16" s="449" t="s">
        <v>112</v>
      </c>
      <c r="B16" s="450"/>
      <c r="C16" s="450"/>
      <c r="D16" s="451"/>
    </row>
    <row r="17" spans="1:5" ht="15" customHeight="1" x14ac:dyDescent="0.2">
      <c r="A17" s="446" t="s">
        <v>113</v>
      </c>
      <c r="B17" s="447"/>
      <c r="C17" s="447"/>
      <c r="D17" s="448"/>
    </row>
    <row r="18" spans="1:5" s="42" customFormat="1" ht="99.2" customHeight="1" x14ac:dyDescent="0.2">
      <c r="A18" s="361"/>
      <c r="B18" s="362"/>
      <c r="C18" s="362"/>
      <c r="D18" s="363"/>
    </row>
    <row r="19" spans="1:5" ht="15" x14ac:dyDescent="0.2">
      <c r="A19" s="446" t="s">
        <v>114</v>
      </c>
      <c r="B19" s="447"/>
      <c r="C19" s="447"/>
      <c r="D19" s="448"/>
    </row>
    <row r="20" spans="1:5" ht="309" customHeight="1" x14ac:dyDescent="0.2">
      <c r="A20" s="361"/>
      <c r="B20" s="362"/>
      <c r="C20" s="362"/>
      <c r="D20" s="363"/>
    </row>
    <row r="21" spans="1:5" ht="15" x14ac:dyDescent="0.2">
      <c r="A21" s="446" t="s">
        <v>115</v>
      </c>
      <c r="B21" s="447"/>
      <c r="C21" s="447"/>
      <c r="D21" s="448"/>
    </row>
    <row r="22" spans="1:5" ht="99.2" customHeight="1" x14ac:dyDescent="0.2">
      <c r="A22" s="361"/>
      <c r="B22" s="362"/>
      <c r="C22" s="362"/>
      <c r="D22" s="363"/>
    </row>
    <row r="23" spans="1:5" ht="15" x14ac:dyDescent="0.2">
      <c r="A23" s="446" t="s">
        <v>116</v>
      </c>
      <c r="B23" s="447"/>
      <c r="C23" s="447"/>
      <c r="D23" s="448"/>
    </row>
    <row r="24" spans="1:5" s="43" customFormat="1" ht="99.2" customHeight="1" x14ac:dyDescent="0.2">
      <c r="A24" s="361"/>
      <c r="B24" s="362"/>
      <c r="C24" s="362"/>
      <c r="D24" s="363"/>
    </row>
    <row r="25" spans="1:5" ht="18" x14ac:dyDescent="0.2">
      <c r="A25" s="142"/>
      <c r="B25" s="120"/>
      <c r="C25" s="164"/>
      <c r="D25" s="164"/>
      <c r="E25" s="44"/>
    </row>
    <row r="26" spans="1:5" ht="15.75" x14ac:dyDescent="0.2">
      <c r="A26" s="449" t="s">
        <v>117</v>
      </c>
      <c r="B26" s="451"/>
      <c r="C26" s="165" t="s">
        <v>46</v>
      </c>
      <c r="D26" s="166" t="s">
        <v>47</v>
      </c>
      <c r="E26" s="44"/>
    </row>
    <row r="27" spans="1:5" ht="26.1" customHeight="1" x14ac:dyDescent="0.2">
      <c r="A27" s="379" t="s">
        <v>246</v>
      </c>
      <c r="B27" s="471"/>
      <c r="C27" s="167"/>
      <c r="D27" s="168"/>
      <c r="E27" s="44"/>
    </row>
    <row r="28" spans="1:5" ht="25.5" x14ac:dyDescent="0.2">
      <c r="A28" s="459" t="s">
        <v>118</v>
      </c>
      <c r="B28" s="460"/>
      <c r="C28" s="169"/>
      <c r="D28" s="170"/>
      <c r="E28" s="44"/>
    </row>
    <row r="29" spans="1:5" ht="30.95" customHeight="1" x14ac:dyDescent="0.2">
      <c r="A29" s="459" t="s">
        <v>119</v>
      </c>
      <c r="B29" s="460"/>
      <c r="C29" s="169"/>
      <c r="D29" s="170"/>
    </row>
    <row r="30" spans="1:5" ht="25.5" x14ac:dyDescent="0.2">
      <c r="A30" s="461" t="s">
        <v>120</v>
      </c>
      <c r="B30" s="462"/>
      <c r="C30" s="172"/>
      <c r="D30" s="173"/>
    </row>
    <row r="31" spans="1:5" ht="15" x14ac:dyDescent="0.2">
      <c r="A31" s="463" t="s">
        <v>55</v>
      </c>
      <c r="B31" s="464"/>
      <c r="C31" s="464"/>
      <c r="D31" s="465"/>
    </row>
    <row r="32" spans="1:5" ht="150" customHeight="1" x14ac:dyDescent="0.2">
      <c r="A32" s="361"/>
      <c r="B32" s="362"/>
      <c r="C32" s="362"/>
      <c r="D32" s="363"/>
    </row>
    <row r="33" spans="1:4" ht="15.75" x14ac:dyDescent="0.2">
      <c r="A33" s="151"/>
      <c r="B33" s="142"/>
      <c r="C33" s="142"/>
      <c r="D33" s="142"/>
    </row>
    <row r="34" spans="1:4" ht="21" customHeight="1" x14ac:dyDescent="0.2">
      <c r="A34" s="120" t="s">
        <v>122</v>
      </c>
      <c r="B34" s="175"/>
      <c r="C34" s="133" t="s">
        <v>123</v>
      </c>
      <c r="D34" s="176"/>
    </row>
    <row r="35" spans="1:4" ht="27.75" customHeight="1" x14ac:dyDescent="0.2">
      <c r="A35" s="287">
        <f>B8</f>
        <v>0</v>
      </c>
      <c r="B35" s="273"/>
      <c r="C35" s="133"/>
      <c r="D35" s="274"/>
    </row>
    <row r="36" spans="1:4" ht="31.5" customHeight="1" x14ac:dyDescent="0.2">
      <c r="A36" s="120" t="s">
        <v>124</v>
      </c>
      <c r="B36" s="233"/>
      <c r="C36" s="133" t="s">
        <v>123</v>
      </c>
      <c r="D36" s="176"/>
    </row>
    <row r="37" spans="1:4" ht="12.75" x14ac:dyDescent="0.2">
      <c r="A37" s="272">
        <f>B9</f>
        <v>0</v>
      </c>
      <c r="B37" s="178"/>
      <c r="C37" s="178"/>
      <c r="D37" s="178"/>
    </row>
    <row r="38" spans="1:4" ht="12.75" x14ac:dyDescent="0.2">
      <c r="A38" s="178"/>
      <c r="B38" s="178"/>
      <c r="C38" s="178"/>
      <c r="D38" s="178"/>
    </row>
    <row r="39" spans="1:4" ht="12.75" x14ac:dyDescent="0.2">
      <c r="A39" s="178"/>
      <c r="B39" s="178"/>
      <c r="C39" s="178"/>
      <c r="D39" s="178"/>
    </row>
    <row r="40" spans="1:4" ht="12.75" x14ac:dyDescent="0.2">
      <c r="A40" s="178"/>
      <c r="B40" s="178"/>
      <c r="C40" s="178"/>
      <c r="D40" s="178"/>
    </row>
    <row r="41" spans="1:4" ht="12.75" x14ac:dyDescent="0.2">
      <c r="A41" s="178"/>
      <c r="B41" s="178"/>
      <c r="C41" s="178"/>
      <c r="D41" s="178"/>
    </row>
    <row r="42" spans="1:4" ht="12.75" x14ac:dyDescent="0.2">
      <c r="A42" s="178"/>
      <c r="B42" s="178"/>
      <c r="C42" s="178"/>
      <c r="D42" s="178"/>
    </row>
    <row r="43" spans="1:4" ht="12.75" x14ac:dyDescent="0.2">
      <c r="A43" s="178"/>
      <c r="B43" s="178"/>
      <c r="C43" s="178"/>
      <c r="D43" s="178"/>
    </row>
    <row r="44" spans="1:4" ht="12.75" x14ac:dyDescent="0.2">
      <c r="A44" s="178"/>
      <c r="B44" s="178"/>
      <c r="C44" s="178"/>
      <c r="D44" s="178"/>
    </row>
    <row r="45" spans="1:4" ht="15.75" x14ac:dyDescent="0.2">
      <c r="A45" s="177"/>
      <c r="B45" s="178"/>
      <c r="C45" s="178"/>
      <c r="D45" s="178"/>
    </row>
    <row r="46" spans="1:4" ht="15.75" x14ac:dyDescent="0.2">
      <c r="A46" s="177"/>
      <c r="B46" s="178"/>
      <c r="C46" s="178"/>
      <c r="D46" s="178"/>
    </row>
    <row r="47" spans="1:4" ht="15.75" x14ac:dyDescent="0.2">
      <c r="A47" s="177"/>
      <c r="B47" s="178"/>
      <c r="C47" s="178"/>
      <c r="D47" s="178"/>
    </row>
    <row r="48" spans="1:4" ht="15.75" x14ac:dyDescent="0.2">
      <c r="A48" s="46"/>
    </row>
    <row r="49" spans="1:1" ht="15.75" x14ac:dyDescent="0.2">
      <c r="A49" s="46"/>
    </row>
    <row r="50" spans="1:1" ht="15.75" x14ac:dyDescent="0.2">
      <c r="A50" s="46"/>
    </row>
    <row r="51" spans="1:1" ht="15.75" x14ac:dyDescent="0.2">
      <c r="A51" s="46"/>
    </row>
    <row r="52" spans="1:1" ht="15.75" x14ac:dyDescent="0.2">
      <c r="A52" s="46"/>
    </row>
    <row r="53" spans="1:1" ht="15.75" x14ac:dyDescent="0.2">
      <c r="A53" s="46"/>
    </row>
  </sheetData>
  <sheetProtection algorithmName="SHA-512" hashValue="gs8zIj8N0316BPGdqqgJiJG79ExXUa0O0VZEOpFIhLtlNbEubKNP0b55SMNTN4EbgbM8bAUbf/Qwce/qgpT0KA==" saltValue="aqnGXAIR29xuzEGdioqhcA==" spinCount="100000" sheet="1" selectLockedCells="1"/>
  <mergeCells count="26">
    <mergeCell ref="A29:B29"/>
    <mergeCell ref="A30:B30"/>
    <mergeCell ref="A31:D31"/>
    <mergeCell ref="A32:D32"/>
    <mergeCell ref="A21:D21"/>
    <mergeCell ref="A22:D22"/>
    <mergeCell ref="A23:D23"/>
    <mergeCell ref="A24:D24"/>
    <mergeCell ref="A26:B26"/>
    <mergeCell ref="A28:B28"/>
    <mergeCell ref="A27:B27"/>
    <mergeCell ref="A20:D20"/>
    <mergeCell ref="A1:D1"/>
    <mergeCell ref="A3:D3"/>
    <mergeCell ref="B4:D4"/>
    <mergeCell ref="C9:D9"/>
    <mergeCell ref="A11:B11"/>
    <mergeCell ref="A12:B12"/>
    <mergeCell ref="A14:B14"/>
    <mergeCell ref="A16:D16"/>
    <mergeCell ref="A17:D17"/>
    <mergeCell ref="A18:D18"/>
    <mergeCell ref="A19:D19"/>
    <mergeCell ref="A8:A9"/>
    <mergeCell ref="C8:D8"/>
    <mergeCell ref="A13:B13"/>
  </mergeCells>
  <pageMargins left="0.7" right="0.48007246376811596" top="0.8876811594202898" bottom="0.75" header="0.3" footer="0.3"/>
  <pageSetup paperSize="9" orientation="portrait" r:id="rId1"/>
  <headerFooter scaleWithDoc="0">
    <oddHeader>&amp;R&amp;G</oddHeader>
    <oddFooter>&amp;CProtokoll Besuch 2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5" name="Check Box 32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28575</xdr:rowOff>
                  </from>
                  <to>
                    <xdr:col>2</xdr:col>
                    <xdr:colOff>723900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6" name="Check Box 33">
              <controlPr defaultSize="0" autoFill="0" autoLine="0" autoPict="0">
                <anchor moveWithCells="1">
                  <from>
                    <xdr:col>3</xdr:col>
                    <xdr:colOff>371475</xdr:colOff>
                    <xdr:row>10</xdr:row>
                    <xdr:rowOff>142875</xdr:rowOff>
                  </from>
                  <to>
                    <xdr:col>3</xdr:col>
                    <xdr:colOff>638175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7" name="Check Box 34">
              <controlPr defaultSize="0" autoFill="0" autoLine="0" autoPict="0">
                <anchor moveWithCells="1">
                  <from>
                    <xdr:col>2</xdr:col>
                    <xdr:colOff>390525</xdr:colOff>
                    <xdr:row>11</xdr:row>
                    <xdr:rowOff>352425</xdr:rowOff>
                  </from>
                  <to>
                    <xdr:col>2</xdr:col>
                    <xdr:colOff>657225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8" name="Check Box 35">
              <controlPr defaultSize="0" autoFill="0" autoLine="0" autoPict="0">
                <anchor moveWithCells="1">
                  <from>
                    <xdr:col>3</xdr:col>
                    <xdr:colOff>371475</xdr:colOff>
                    <xdr:row>11</xdr:row>
                    <xdr:rowOff>352425</xdr:rowOff>
                  </from>
                  <to>
                    <xdr:col>3</xdr:col>
                    <xdr:colOff>638175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9" name="Check Box 42">
              <controlPr defaultSize="0" autoFill="0" autoLine="0" autoPict="0">
                <anchor moveWithCells="1">
                  <from>
                    <xdr:col>2</xdr:col>
                    <xdr:colOff>390525</xdr:colOff>
                    <xdr:row>25</xdr:row>
                    <xdr:rowOff>47625</xdr:rowOff>
                  </from>
                  <to>
                    <xdr:col>2</xdr:col>
                    <xdr:colOff>657225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10" name="Check Box 6">
              <controlPr defaultSize="0" autoFill="0" autoLine="0" autoPict="0">
                <anchor moveWithCells="1">
                  <from>
                    <xdr:col>2</xdr:col>
                    <xdr:colOff>390525</xdr:colOff>
                    <xdr:row>26</xdr:row>
                    <xdr:rowOff>161925</xdr:rowOff>
                  </from>
                  <to>
                    <xdr:col>2</xdr:col>
                    <xdr:colOff>657225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1" name="Check Box 7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180975</xdr:rowOff>
                  </from>
                  <to>
                    <xdr:col>2</xdr:col>
                    <xdr:colOff>657225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2" name="Check Box 8">
              <controlPr defaultSize="0" autoFill="0" autoLine="0" autoPict="0">
                <anchor moveWithCells="1">
                  <from>
                    <xdr:col>2</xdr:col>
                    <xdr:colOff>390525</xdr:colOff>
                    <xdr:row>28</xdr:row>
                    <xdr:rowOff>180975</xdr:rowOff>
                  </from>
                  <to>
                    <xdr:col>2</xdr:col>
                    <xdr:colOff>657225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3" name="Check Box 9">
              <controlPr defaultSize="0" autoFill="0" autoLine="0" autoPict="0">
                <anchor moveWithCells="1">
                  <from>
                    <xdr:col>3</xdr:col>
                    <xdr:colOff>390525</xdr:colOff>
                    <xdr:row>25</xdr:row>
                    <xdr:rowOff>28575</xdr:rowOff>
                  </from>
                  <to>
                    <xdr:col>3</xdr:col>
                    <xdr:colOff>657225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4" name="Check Box 10">
              <controlPr defaultSize="0" autoFill="0" autoLine="0" autoPict="0">
                <anchor moveWithCells="1">
                  <from>
                    <xdr:col>3</xdr:col>
                    <xdr:colOff>390525</xdr:colOff>
                    <xdr:row>26</xdr:row>
                    <xdr:rowOff>180975</xdr:rowOff>
                  </from>
                  <to>
                    <xdr:col>3</xdr:col>
                    <xdr:colOff>657225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5" name="Check Box 11">
              <controlPr defaultSize="0" autoFill="0" autoLine="0" autoPict="0">
                <anchor moveWithCells="1">
                  <from>
                    <xdr:col>3</xdr:col>
                    <xdr:colOff>390525</xdr:colOff>
                    <xdr:row>27</xdr:row>
                    <xdr:rowOff>180975</xdr:rowOff>
                  </from>
                  <to>
                    <xdr:col>3</xdr:col>
                    <xdr:colOff>657225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6" name="Check Box 12">
              <controlPr defaultSize="0" autoFill="0" autoLine="0" autoPict="0">
                <anchor moveWithCells="1">
                  <from>
                    <xdr:col>3</xdr:col>
                    <xdr:colOff>390525</xdr:colOff>
                    <xdr:row>28</xdr:row>
                    <xdr:rowOff>190500</xdr:rowOff>
                  </from>
                  <to>
                    <xdr:col>3</xdr:col>
                    <xdr:colOff>657225</xdr:colOff>
                    <xdr:row>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7" name="Check Box 13">
              <controlPr defaultSize="0" autoFill="0" autoLine="0" autoPict="0">
                <anchor moveWithCells="1">
                  <from>
                    <xdr:col>2</xdr:col>
                    <xdr:colOff>390525</xdr:colOff>
                    <xdr:row>12</xdr:row>
                    <xdr:rowOff>352425</xdr:rowOff>
                  </from>
                  <to>
                    <xdr:col>2</xdr:col>
                    <xdr:colOff>657225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8" name="Check Box 14">
              <controlPr defaultSize="0" autoFill="0" autoLine="0" autoPict="0">
                <anchor moveWithCells="1">
                  <from>
                    <xdr:col>3</xdr:col>
                    <xdr:colOff>390525</xdr:colOff>
                    <xdr:row>12</xdr:row>
                    <xdr:rowOff>352425</xdr:rowOff>
                  </from>
                  <to>
                    <xdr:col>3</xdr:col>
                    <xdr:colOff>657225</xdr:colOff>
                    <xdr:row>14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558A-D8A4-4BD4-937A-CBB146BBBB34}">
  <sheetPr>
    <tabColor rgb="FFFF5050"/>
  </sheetPr>
  <dimension ref="A1:H67"/>
  <sheetViews>
    <sheetView view="pageLayout" topLeftCell="A20" zoomScale="186" zoomScaleNormal="100" zoomScalePageLayoutView="186" workbookViewId="0">
      <selection activeCell="A35" sqref="A35:H35"/>
    </sheetView>
  </sheetViews>
  <sheetFormatPr baseColWidth="10" defaultColWidth="11.42578125" defaultRowHeight="12.75" x14ac:dyDescent="0.2"/>
  <cols>
    <col min="1" max="1" width="29.85546875" style="64" customWidth="1"/>
    <col min="2" max="2" width="12.85546875" style="64" customWidth="1"/>
    <col min="3" max="3" width="8.85546875" style="64" customWidth="1"/>
    <col min="4" max="4" width="22.140625" style="64" customWidth="1"/>
    <col min="5" max="5" width="25.42578125" style="64" customWidth="1"/>
    <col min="6" max="6" width="6.28515625" style="64" hidden="1" customWidth="1"/>
    <col min="7" max="7" width="26.7109375" style="64" customWidth="1"/>
    <col min="8" max="8" width="9.85546875" style="64" customWidth="1"/>
    <col min="9" max="16384" width="11.42578125" style="64"/>
  </cols>
  <sheetData>
    <row r="1" spans="1:8" ht="15" x14ac:dyDescent="0.2">
      <c r="A1" s="481" t="s">
        <v>125</v>
      </c>
      <c r="B1" s="481"/>
      <c r="C1" s="481"/>
      <c r="D1" s="481"/>
      <c r="E1" s="481"/>
      <c r="F1" s="481"/>
    </row>
    <row r="3" spans="1:8" s="70" customFormat="1" ht="69" customHeight="1" x14ac:dyDescent="0.2">
      <c r="A3" s="472" t="s">
        <v>212</v>
      </c>
      <c r="B3" s="473"/>
      <c r="C3" s="473"/>
      <c r="D3" s="473"/>
      <c r="E3" s="473"/>
      <c r="F3" s="473"/>
      <c r="G3" s="473"/>
      <c r="H3" s="473"/>
    </row>
    <row r="4" spans="1:8" s="70" customFormat="1" ht="12" customHeight="1" x14ac:dyDescent="0.2"/>
    <row r="5" spans="1:8" s="70" customFormat="1" ht="32.1" customHeight="1" x14ac:dyDescent="0.2">
      <c r="A5" s="297" t="s">
        <v>213</v>
      </c>
      <c r="B5" s="482">
        <f>'Angaben kand. Person'!B4</f>
        <v>0</v>
      </c>
      <c r="C5" s="483"/>
      <c r="D5" s="181" t="s">
        <v>12</v>
      </c>
      <c r="E5" s="474">
        <f>'Angaben kand. Person'!B3</f>
        <v>0</v>
      </c>
      <c r="F5" s="475"/>
      <c r="G5" s="475"/>
      <c r="H5" s="476"/>
    </row>
    <row r="6" spans="1:8" s="70" customFormat="1" ht="20.100000000000001" customHeight="1" x14ac:dyDescent="0.2">
      <c r="A6" s="182" t="s">
        <v>15</v>
      </c>
      <c r="B6" s="484">
        <f>'Angaben kand. Person'!B5</f>
        <v>0</v>
      </c>
      <c r="C6" s="484"/>
      <c r="D6" s="183" t="s">
        <v>42</v>
      </c>
      <c r="E6" s="477">
        <f>'Angaben kand. Person'!B7</f>
        <v>0</v>
      </c>
      <c r="F6" s="478"/>
      <c r="G6" s="478"/>
      <c r="H6" s="479"/>
    </row>
    <row r="7" spans="1:8" s="70" customFormat="1" ht="30.95" customHeight="1" x14ac:dyDescent="0.2">
      <c r="A7" s="182" t="s">
        <v>103</v>
      </c>
      <c r="B7" s="484">
        <f>'Angaben kand. Person'!B12</f>
        <v>0</v>
      </c>
      <c r="C7" s="484"/>
      <c r="D7" s="298" t="s">
        <v>207</v>
      </c>
      <c r="E7" s="477">
        <f>'Angaben kand. Person'!B8</f>
        <v>0</v>
      </c>
      <c r="F7" s="478"/>
      <c r="G7" s="478"/>
      <c r="H7" s="479"/>
    </row>
    <row r="8" spans="1:8" s="70" customFormat="1" ht="20.100000000000001" customHeight="1" x14ac:dyDescent="0.2">
      <c r="A8" s="487" t="s">
        <v>44</v>
      </c>
      <c r="B8" s="484">
        <f>'Angaben kand. Person'!B18</f>
        <v>0</v>
      </c>
      <c r="C8" s="484"/>
      <c r="D8" s="96"/>
      <c r="E8" s="484"/>
      <c r="F8" s="489"/>
      <c r="G8" s="299"/>
      <c r="H8" s="300"/>
    </row>
    <row r="9" spans="1:8" s="70" customFormat="1" ht="20.100000000000001" customHeight="1" x14ac:dyDescent="0.2">
      <c r="A9" s="488"/>
      <c r="B9" s="490">
        <f>'Angaben kand. Person'!B21</f>
        <v>0</v>
      </c>
      <c r="C9" s="491"/>
      <c r="D9" s="103"/>
      <c r="E9" s="492"/>
      <c r="F9" s="493"/>
      <c r="G9" s="301"/>
      <c r="H9" s="302"/>
    </row>
    <row r="10" spans="1:8" s="70" customFormat="1" ht="6.75" customHeight="1" x14ac:dyDescent="0.2">
      <c r="A10" s="72"/>
      <c r="B10" s="73"/>
      <c r="C10" s="73"/>
      <c r="D10" s="73"/>
      <c r="E10" s="72"/>
      <c r="F10" s="71"/>
    </row>
    <row r="11" spans="1:8" s="70" customFormat="1" ht="6" customHeight="1" x14ac:dyDescent="0.2">
      <c r="A11" s="72"/>
      <c r="B11" s="73"/>
      <c r="C11" s="73"/>
      <c r="D11" s="73"/>
      <c r="E11" s="72"/>
      <c r="F11" s="71"/>
    </row>
    <row r="12" spans="1:8" s="70" customFormat="1" ht="42" customHeight="1" x14ac:dyDescent="0.2">
      <c r="A12" s="494" t="s">
        <v>216</v>
      </c>
      <c r="B12" s="495"/>
      <c r="C12" s="496" t="s">
        <v>126</v>
      </c>
      <c r="D12" s="497"/>
      <c r="E12" s="667" t="s">
        <v>127</v>
      </c>
      <c r="F12" s="668"/>
      <c r="G12" s="668"/>
      <c r="H12" s="669"/>
    </row>
    <row r="13" spans="1:8" s="70" customFormat="1" ht="48" customHeight="1" x14ac:dyDescent="0.2">
      <c r="A13" s="485"/>
      <c r="B13" s="486"/>
      <c r="C13" s="498"/>
      <c r="D13" s="499"/>
      <c r="E13" s="505"/>
      <c r="F13" s="506"/>
      <c r="G13" s="506"/>
      <c r="H13" s="507"/>
    </row>
    <row r="14" spans="1:8" s="70" customFormat="1" ht="48" customHeight="1" x14ac:dyDescent="0.2">
      <c r="A14" s="485"/>
      <c r="B14" s="486"/>
      <c r="C14" s="485"/>
      <c r="D14" s="486"/>
      <c r="E14" s="500"/>
      <c r="F14" s="501"/>
      <c r="G14" s="501"/>
      <c r="H14" s="502"/>
    </row>
    <row r="15" spans="1:8" s="70" customFormat="1" ht="48" customHeight="1" x14ac:dyDescent="0.2">
      <c r="A15" s="485"/>
      <c r="B15" s="486"/>
      <c r="C15" s="485"/>
      <c r="D15" s="486"/>
      <c r="E15" s="500"/>
      <c r="F15" s="501"/>
      <c r="G15" s="501"/>
      <c r="H15" s="502"/>
    </row>
    <row r="16" spans="1:8" s="70" customFormat="1" ht="48" customHeight="1" x14ac:dyDescent="0.2">
      <c r="A16" s="681"/>
      <c r="B16" s="682"/>
      <c r="C16" s="681"/>
      <c r="D16" s="682"/>
      <c r="E16" s="675"/>
      <c r="F16" s="676"/>
      <c r="G16" s="676"/>
      <c r="H16" s="677"/>
    </row>
    <row r="17" spans="1:8" s="70" customFormat="1" ht="48" customHeight="1" x14ac:dyDescent="0.2">
      <c r="A17" s="498"/>
      <c r="B17" s="683"/>
      <c r="C17" s="498"/>
      <c r="D17" s="683"/>
      <c r="E17" s="664"/>
      <c r="F17" s="665"/>
      <c r="G17" s="665"/>
      <c r="H17" s="666"/>
    </row>
    <row r="18" spans="1:8" s="70" customFormat="1" ht="48" customHeight="1" x14ac:dyDescent="0.2">
      <c r="A18" s="485"/>
      <c r="B18" s="486"/>
      <c r="C18" s="485"/>
      <c r="D18" s="486"/>
      <c r="E18" s="500"/>
      <c r="F18" s="501"/>
      <c r="G18" s="501"/>
      <c r="H18" s="502"/>
    </row>
    <row r="19" spans="1:8" s="70" customFormat="1" ht="48" customHeight="1" x14ac:dyDescent="0.2">
      <c r="A19" s="485"/>
      <c r="B19" s="486"/>
      <c r="C19" s="485"/>
      <c r="D19" s="486"/>
      <c r="E19" s="500"/>
      <c r="F19" s="501"/>
      <c r="G19" s="501"/>
      <c r="H19" s="502"/>
    </row>
    <row r="20" spans="1:8" s="70" customFormat="1" ht="48" customHeight="1" x14ac:dyDescent="0.2">
      <c r="A20" s="503"/>
      <c r="B20" s="504"/>
      <c r="C20" s="503"/>
      <c r="D20" s="504"/>
      <c r="E20" s="508"/>
      <c r="F20" s="509"/>
      <c r="G20" s="509"/>
      <c r="H20" s="510"/>
    </row>
    <row r="21" spans="1:8" s="70" customFormat="1" ht="29.25" customHeight="1" x14ac:dyDescent="0.2">
      <c r="A21" s="670"/>
      <c r="B21" s="674"/>
      <c r="C21" s="674"/>
      <c r="D21" s="671"/>
      <c r="E21" s="672"/>
      <c r="F21" s="232"/>
      <c r="G21" s="672"/>
      <c r="H21" s="673"/>
    </row>
    <row r="22" spans="1:8" s="70" customFormat="1" ht="59.25" customHeight="1" x14ac:dyDescent="0.2">
      <c r="A22" s="670"/>
      <c r="B22" s="674"/>
      <c r="C22" s="674"/>
      <c r="D22" s="671"/>
      <c r="E22" s="672"/>
      <c r="F22" s="104"/>
      <c r="G22" s="672"/>
      <c r="H22" s="673"/>
    </row>
    <row r="23" spans="1:8" s="70" customFormat="1" ht="20.100000000000001" customHeight="1" x14ac:dyDescent="0.2">
      <c r="A23" s="678" t="s">
        <v>128</v>
      </c>
      <c r="B23" s="679"/>
      <c r="C23" s="679"/>
      <c r="D23" s="679"/>
      <c r="E23" s="679"/>
      <c r="F23" s="679"/>
      <c r="G23" s="679"/>
      <c r="H23" s="680"/>
    </row>
    <row r="24" spans="1:8" s="70" customFormat="1" ht="39.950000000000003" customHeight="1" x14ac:dyDescent="0.2">
      <c r="A24" s="664"/>
      <c r="B24" s="665"/>
      <c r="C24" s="665"/>
      <c r="D24" s="665"/>
      <c r="E24" s="665"/>
      <c r="F24" s="665"/>
      <c r="G24" s="665"/>
      <c r="H24" s="666"/>
    </row>
    <row r="25" spans="1:8" s="70" customFormat="1" ht="39.950000000000003" customHeight="1" x14ac:dyDescent="0.2">
      <c r="A25" s="500"/>
      <c r="B25" s="501"/>
      <c r="C25" s="501"/>
      <c r="D25" s="501"/>
      <c r="E25" s="501"/>
      <c r="F25" s="501"/>
      <c r="G25" s="501"/>
      <c r="H25" s="502"/>
    </row>
    <row r="26" spans="1:8" s="70" customFormat="1" ht="39.950000000000003" customHeight="1" x14ac:dyDescent="0.2">
      <c r="A26" s="500"/>
      <c r="B26" s="501"/>
      <c r="C26" s="501"/>
      <c r="D26" s="501"/>
      <c r="E26" s="501"/>
      <c r="F26" s="501"/>
      <c r="G26" s="501"/>
      <c r="H26" s="502"/>
    </row>
    <row r="27" spans="1:8" s="70" customFormat="1" ht="39.950000000000003" customHeight="1" x14ac:dyDescent="0.2">
      <c r="A27" s="684"/>
      <c r="B27" s="685"/>
      <c r="C27" s="685"/>
      <c r="D27" s="685"/>
      <c r="E27" s="685"/>
      <c r="F27" s="685"/>
      <c r="G27" s="685"/>
      <c r="H27" s="686"/>
    </row>
    <row r="28" spans="1:8" s="70" customFormat="1" ht="39.950000000000003" customHeight="1" x14ac:dyDescent="0.2">
      <c r="A28" s="664"/>
      <c r="B28" s="665"/>
      <c r="C28" s="665"/>
      <c r="D28" s="665"/>
      <c r="E28" s="665"/>
      <c r="F28" s="665"/>
      <c r="G28" s="665"/>
      <c r="H28" s="666"/>
    </row>
    <row r="29" spans="1:8" s="70" customFormat="1" ht="39.950000000000003" customHeight="1" x14ac:dyDescent="0.2">
      <c r="A29" s="500"/>
      <c r="B29" s="501"/>
      <c r="C29" s="501"/>
      <c r="D29" s="501"/>
      <c r="E29" s="501"/>
      <c r="F29" s="501"/>
      <c r="G29" s="501"/>
      <c r="H29" s="502"/>
    </row>
    <row r="30" spans="1:8" s="70" customFormat="1" ht="39.950000000000003" customHeight="1" x14ac:dyDescent="0.2">
      <c r="A30" s="500"/>
      <c r="B30" s="501"/>
      <c r="C30" s="501"/>
      <c r="D30" s="501"/>
      <c r="E30" s="501"/>
      <c r="F30" s="501"/>
      <c r="G30" s="501"/>
      <c r="H30" s="502"/>
    </row>
    <row r="31" spans="1:8" s="70" customFormat="1" ht="39.950000000000003" customHeight="1" x14ac:dyDescent="0.2">
      <c r="A31" s="500"/>
      <c r="B31" s="501"/>
      <c r="C31" s="501"/>
      <c r="D31" s="501"/>
      <c r="E31" s="501"/>
      <c r="F31" s="501"/>
      <c r="G31" s="501"/>
      <c r="H31" s="502"/>
    </row>
    <row r="32" spans="1:8" s="70" customFormat="1" ht="39.950000000000003" customHeight="1" x14ac:dyDescent="0.2">
      <c r="A32" s="500"/>
      <c r="B32" s="501"/>
      <c r="C32" s="501"/>
      <c r="D32" s="501"/>
      <c r="E32" s="501"/>
      <c r="F32" s="501"/>
      <c r="G32" s="501"/>
      <c r="H32" s="502"/>
    </row>
    <row r="33" spans="1:8" s="70" customFormat="1" ht="39.950000000000003" customHeight="1" x14ac:dyDescent="0.2">
      <c r="A33" s="500"/>
      <c r="B33" s="501"/>
      <c r="C33" s="501"/>
      <c r="D33" s="501"/>
      <c r="E33" s="501"/>
      <c r="F33" s="501"/>
      <c r="G33" s="501"/>
      <c r="H33" s="502"/>
    </row>
    <row r="34" spans="1:8" s="70" customFormat="1" ht="39.950000000000003" customHeight="1" x14ac:dyDescent="0.2">
      <c r="A34" s="500"/>
      <c r="B34" s="501"/>
      <c r="C34" s="501"/>
      <c r="D34" s="501"/>
      <c r="E34" s="501"/>
      <c r="F34" s="501"/>
      <c r="G34" s="501"/>
      <c r="H34" s="502"/>
    </row>
    <row r="35" spans="1:8" s="70" customFormat="1" ht="39.950000000000003" customHeight="1" x14ac:dyDescent="0.2">
      <c r="A35" s="500"/>
      <c r="B35" s="501"/>
      <c r="C35" s="501"/>
      <c r="D35" s="501"/>
      <c r="E35" s="501"/>
      <c r="F35" s="501"/>
      <c r="G35" s="501"/>
      <c r="H35" s="502"/>
    </row>
    <row r="36" spans="1:8" ht="9.9499999999999993" customHeight="1" x14ac:dyDescent="0.2">
      <c r="A36" s="65"/>
    </row>
    <row r="37" spans="1:8" s="67" customFormat="1" ht="35.25" customHeight="1" x14ac:dyDescent="0.2">
      <c r="A37" s="67" t="s">
        <v>122</v>
      </c>
      <c r="B37" s="480"/>
      <c r="C37" s="480"/>
      <c r="D37" s="69" t="s">
        <v>123</v>
      </c>
      <c r="E37" s="101"/>
      <c r="F37" s="68"/>
    </row>
    <row r="38" spans="1:8" ht="24.95" customHeight="1" x14ac:dyDescent="0.2">
      <c r="A38" s="275">
        <f>B8</f>
        <v>0</v>
      </c>
      <c r="B38" s="66"/>
      <c r="C38" s="66"/>
      <c r="D38" s="66"/>
      <c r="E38" s="66"/>
      <c r="F38" s="66"/>
    </row>
    <row r="39" spans="1:8" ht="24.95" customHeight="1" x14ac:dyDescent="0.2">
      <c r="A39" s="65"/>
    </row>
    <row r="40" spans="1:8" ht="24.75" customHeight="1" x14ac:dyDescent="0.2">
      <c r="A40" s="67" t="s">
        <v>124</v>
      </c>
      <c r="B40" s="276"/>
      <c r="C40" s="276"/>
      <c r="D40" s="69" t="s">
        <v>13</v>
      </c>
      <c r="E40" s="276"/>
    </row>
    <row r="41" spans="1:8" ht="24.95" customHeight="1" x14ac:dyDescent="0.2">
      <c r="A41" s="275">
        <f>B9</f>
        <v>0</v>
      </c>
    </row>
    <row r="42" spans="1:8" ht="24.95" customHeight="1" x14ac:dyDescent="0.2">
      <c r="A42" s="65"/>
    </row>
    <row r="43" spans="1:8" ht="24.95" customHeight="1" x14ac:dyDescent="0.2">
      <c r="A43" s="65"/>
    </row>
    <row r="44" spans="1:8" ht="24.95" customHeight="1" x14ac:dyDescent="0.2">
      <c r="A44" s="65"/>
    </row>
    <row r="45" spans="1:8" ht="24.95" customHeight="1" x14ac:dyDescent="0.2">
      <c r="A45" s="65"/>
    </row>
    <row r="46" spans="1:8" ht="24.95" customHeight="1" x14ac:dyDescent="0.2">
      <c r="A46" s="65"/>
    </row>
    <row r="47" spans="1:8" ht="24.95" customHeight="1" x14ac:dyDescent="0.2">
      <c r="A47" s="65"/>
    </row>
    <row r="48" spans="1:8" ht="24.95" customHeight="1" x14ac:dyDescent="0.2">
      <c r="A48" s="65"/>
    </row>
    <row r="49" spans="1:1" ht="24.95" customHeight="1" x14ac:dyDescent="0.2">
      <c r="A49" s="65"/>
    </row>
    <row r="50" spans="1:1" ht="24.95" customHeight="1" x14ac:dyDescent="0.2">
      <c r="A50" s="65"/>
    </row>
    <row r="51" spans="1:1" ht="24.95" customHeight="1" x14ac:dyDescent="0.2">
      <c r="A51" s="65"/>
    </row>
    <row r="52" spans="1:1" ht="24.95" customHeight="1" x14ac:dyDescent="0.2">
      <c r="A52" s="65"/>
    </row>
    <row r="53" spans="1:1" ht="24.95" customHeight="1" x14ac:dyDescent="0.2">
      <c r="A53" s="65"/>
    </row>
    <row r="54" spans="1:1" ht="24.95" customHeight="1" x14ac:dyDescent="0.2">
      <c r="A54" s="65"/>
    </row>
    <row r="55" spans="1:1" ht="24.95" customHeight="1" x14ac:dyDescent="0.2">
      <c r="A55" s="65"/>
    </row>
    <row r="56" spans="1:1" ht="24.95" customHeight="1" x14ac:dyDescent="0.2">
      <c r="A56" s="65"/>
    </row>
    <row r="57" spans="1:1" ht="24.95" customHeight="1" x14ac:dyDescent="0.2">
      <c r="A57" s="65"/>
    </row>
    <row r="58" spans="1:1" ht="24.95" customHeight="1" x14ac:dyDescent="0.2">
      <c r="A58" s="65"/>
    </row>
    <row r="59" spans="1:1" ht="24.95" customHeight="1" x14ac:dyDescent="0.2">
      <c r="A59" s="65"/>
    </row>
    <row r="60" spans="1:1" ht="24.95" customHeight="1" x14ac:dyDescent="0.2">
      <c r="A60" s="65"/>
    </row>
    <row r="61" spans="1:1" ht="24.95" customHeight="1" x14ac:dyDescent="0.2">
      <c r="A61" s="65"/>
    </row>
    <row r="62" spans="1:1" ht="24.95" customHeight="1" x14ac:dyDescent="0.2">
      <c r="A62" s="65"/>
    </row>
    <row r="63" spans="1:1" ht="24.95" customHeight="1" x14ac:dyDescent="0.2">
      <c r="A63" s="65"/>
    </row>
    <row r="64" spans="1:1" ht="24.95" customHeight="1" x14ac:dyDescent="0.2">
      <c r="A64" s="65"/>
    </row>
    <row r="65" spans="1:1" ht="24.95" customHeight="1" x14ac:dyDescent="0.2">
      <c r="A65" s="65"/>
    </row>
    <row r="66" spans="1:1" ht="24.95" customHeight="1" x14ac:dyDescent="0.2">
      <c r="A66" s="65"/>
    </row>
    <row r="67" spans="1:1" ht="24.95" customHeight="1" x14ac:dyDescent="0.2">
      <c r="A67" s="65"/>
    </row>
  </sheetData>
  <sheetProtection algorithmName="SHA-512" hashValue="SpyUj9zkQotV49xtt5PrAm8HyeWlI0DjiMg4ihR8vuKym/dZvF8rhsABxMSxv0qO2NhwvXArjYFQyuDp+Yd5tQ==" saltValue="IfFHiIrP89QF1cfWzzC81A==" spinCount="100000" sheet="1" selectLockedCells="1"/>
  <mergeCells count="56">
    <mergeCell ref="A31:H31"/>
    <mergeCell ref="A32:H32"/>
    <mergeCell ref="A33:H33"/>
    <mergeCell ref="A34:H34"/>
    <mergeCell ref="A35:H35"/>
    <mergeCell ref="E14:H14"/>
    <mergeCell ref="E15:H15"/>
    <mergeCell ref="E16:H16"/>
    <mergeCell ref="E17:H17"/>
    <mergeCell ref="E18:H18"/>
    <mergeCell ref="E19:H19"/>
    <mergeCell ref="E20:H20"/>
    <mergeCell ref="A23:H23"/>
    <mergeCell ref="A24:H24"/>
    <mergeCell ref="A25:H25"/>
    <mergeCell ref="A26:H26"/>
    <mergeCell ref="A27:H27"/>
    <mergeCell ref="A28:H28"/>
    <mergeCell ref="A29:H29"/>
    <mergeCell ref="A30:H30"/>
    <mergeCell ref="E12:H12"/>
    <mergeCell ref="E13:H13"/>
    <mergeCell ref="C14:D14"/>
    <mergeCell ref="C15:D15"/>
    <mergeCell ref="C16:D16"/>
    <mergeCell ref="C17:D17"/>
    <mergeCell ref="C18:D18"/>
    <mergeCell ref="A20:B20"/>
    <mergeCell ref="B21:C21"/>
    <mergeCell ref="B22:C22"/>
    <mergeCell ref="C19:D19"/>
    <mergeCell ref="C20:D20"/>
    <mergeCell ref="A1:F1"/>
    <mergeCell ref="B5:C5"/>
    <mergeCell ref="B6:C6"/>
    <mergeCell ref="A14:B14"/>
    <mergeCell ref="B7:C7"/>
    <mergeCell ref="A8:A9"/>
    <mergeCell ref="B8:C8"/>
    <mergeCell ref="E8:F8"/>
    <mergeCell ref="B9:C9"/>
    <mergeCell ref="E9:F9"/>
    <mergeCell ref="A12:B12"/>
    <mergeCell ref="C12:D12"/>
    <mergeCell ref="A13:B13"/>
    <mergeCell ref="A3:H3"/>
    <mergeCell ref="E5:H5"/>
    <mergeCell ref="E6:H6"/>
    <mergeCell ref="E7:H7"/>
    <mergeCell ref="B37:C37"/>
    <mergeCell ref="C13:D13"/>
    <mergeCell ref="A15:B15"/>
    <mergeCell ref="A16:B16"/>
    <mergeCell ref="A17:B17"/>
    <mergeCell ref="A18:B18"/>
    <mergeCell ref="A19:B19"/>
  </mergeCells>
  <pageMargins left="0.7" right="0.48958333333333331" top="0.9375" bottom="0.75" header="0.3" footer="0.3"/>
  <pageSetup paperSize="9" orientation="landscape" r:id="rId1"/>
  <headerFooter scaleWithDoc="0">
    <oddHeader>&amp;R&amp;G</oddHeader>
    <oddFooter>&amp;CProtokoll Präsentation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CA96-A14B-4D34-B03C-C035CB27236C}">
  <sheetPr>
    <tabColor rgb="FFFF5050"/>
  </sheetPr>
  <dimension ref="A1:F73"/>
  <sheetViews>
    <sheetView view="pageLayout" topLeftCell="B1" zoomScale="179" zoomScaleNormal="100" zoomScalePageLayoutView="179" workbookViewId="0">
      <selection activeCell="C12" sqref="C12:F12"/>
    </sheetView>
  </sheetViews>
  <sheetFormatPr baseColWidth="10" defaultColWidth="11.42578125" defaultRowHeight="12.75" x14ac:dyDescent="0.2"/>
  <cols>
    <col min="1" max="1" width="29.85546875" style="23" customWidth="1"/>
    <col min="2" max="2" width="26.85546875" style="23" customWidth="1"/>
    <col min="3" max="3" width="15.140625" style="23" bestFit="1" customWidth="1"/>
    <col min="4" max="4" width="17.42578125" style="23" customWidth="1"/>
    <col min="5" max="5" width="26.7109375" style="23" customWidth="1"/>
    <col min="6" max="6" width="15.28515625" style="23" bestFit="1" customWidth="1"/>
    <col min="7" max="16384" width="11.42578125" style="23"/>
  </cols>
  <sheetData>
    <row r="1" spans="1:6" ht="15" x14ac:dyDescent="0.2">
      <c r="A1" s="409" t="s">
        <v>125</v>
      </c>
      <c r="B1" s="409"/>
      <c r="C1" s="409"/>
      <c r="D1" s="409"/>
    </row>
    <row r="3" spans="1:6" customFormat="1" ht="31.5" customHeight="1" x14ac:dyDescent="0.2">
      <c r="A3" s="712" t="s">
        <v>214</v>
      </c>
      <c r="B3" s="713"/>
      <c r="C3" s="713"/>
      <c r="D3" s="713"/>
      <c r="E3" s="713"/>
      <c r="F3" s="713"/>
    </row>
    <row r="4" spans="1:6" customFormat="1" ht="12" customHeight="1" x14ac:dyDescent="0.2"/>
    <row r="5" spans="1:6" customFormat="1" ht="33.950000000000003" customHeight="1" x14ac:dyDescent="0.2">
      <c r="A5" s="184" t="s">
        <v>205</v>
      </c>
      <c r="B5" s="144">
        <f>'Angaben kand. Person'!B4</f>
        <v>0</v>
      </c>
      <c r="C5" s="184" t="s">
        <v>12</v>
      </c>
      <c r="D5" s="144">
        <f>'Angaben kand. Person'!B3</f>
        <v>0</v>
      </c>
      <c r="E5" s="144"/>
      <c r="F5" s="144"/>
    </row>
    <row r="6" spans="1:6" customFormat="1" ht="20.100000000000001" customHeight="1" x14ac:dyDescent="0.2">
      <c r="A6" s="185" t="s">
        <v>15</v>
      </c>
      <c r="B6" s="99">
        <f>'Angaben kand. Person'!B5</f>
        <v>0</v>
      </c>
      <c r="C6" s="185" t="s">
        <v>42</v>
      </c>
      <c r="D6" s="99">
        <f>'Angaben kand. Person'!B7</f>
        <v>0</v>
      </c>
      <c r="E6" s="99"/>
      <c r="F6" s="99"/>
    </row>
    <row r="7" spans="1:6" customFormat="1" ht="33" customHeight="1" x14ac:dyDescent="0.2">
      <c r="A7" s="185" t="s">
        <v>103</v>
      </c>
      <c r="B7" s="99">
        <f>'Angaben kand. Person'!B12:D12</f>
        <v>0</v>
      </c>
      <c r="C7" s="186" t="s">
        <v>211</v>
      </c>
      <c r="D7" s="100">
        <f>'Angaben kand. Person'!B8</f>
        <v>0</v>
      </c>
      <c r="E7" s="100"/>
      <c r="F7" s="100"/>
    </row>
    <row r="8" spans="1:6" customFormat="1" ht="20.100000000000001" customHeight="1" x14ac:dyDescent="0.2">
      <c r="A8" s="521" t="s">
        <v>44</v>
      </c>
      <c r="B8" s="383">
        <f>'Angaben kand. Person'!B18:D18</f>
        <v>0</v>
      </c>
      <c r="C8" s="384"/>
      <c r="D8" s="384"/>
      <c r="E8" s="384"/>
      <c r="F8" s="414"/>
    </row>
    <row r="9" spans="1:6" customFormat="1" ht="20.100000000000001" customHeight="1" x14ac:dyDescent="0.2">
      <c r="A9" s="522"/>
      <c r="B9" s="391">
        <f>'Angaben kand. Person'!B21</f>
        <v>0</v>
      </c>
      <c r="C9" s="392"/>
      <c r="D9" s="392"/>
      <c r="E9" s="392"/>
      <c r="F9" s="431"/>
    </row>
    <row r="10" spans="1:6" customFormat="1" ht="6.75" customHeight="1" x14ac:dyDescent="0.2">
      <c r="A10" s="187"/>
      <c r="B10" s="188"/>
      <c r="C10" s="187"/>
      <c r="D10" s="189"/>
    </row>
    <row r="11" spans="1:6" customFormat="1" ht="20.100000000000001" customHeight="1" x14ac:dyDescent="0.2">
      <c r="A11" s="693" t="s">
        <v>215</v>
      </c>
      <c r="B11" s="694"/>
      <c r="C11" s="694"/>
      <c r="D11" s="694"/>
      <c r="E11" s="694"/>
      <c r="F11" s="695"/>
    </row>
    <row r="12" spans="1:6" s="1" customFormat="1" ht="35.1" customHeight="1" x14ac:dyDescent="0.2">
      <c r="A12" s="520" t="s">
        <v>217</v>
      </c>
      <c r="B12" s="520"/>
      <c r="C12" s="689"/>
      <c r="D12" s="690"/>
      <c r="E12" s="690"/>
      <c r="F12" s="696"/>
    </row>
    <row r="13" spans="1:6" s="1" customFormat="1" ht="35.1" customHeight="1" x14ac:dyDescent="0.2">
      <c r="A13" s="518" t="s">
        <v>129</v>
      </c>
      <c r="B13" s="518"/>
      <c r="C13" s="691"/>
      <c r="D13" s="692"/>
      <c r="E13" s="692"/>
      <c r="F13" s="697"/>
    </row>
    <row r="14" spans="1:6" s="1" customFormat="1" ht="35.1" customHeight="1" x14ac:dyDescent="0.2">
      <c r="A14" s="519" t="s">
        <v>130</v>
      </c>
      <c r="B14" s="519"/>
      <c r="C14" s="698"/>
      <c r="D14" s="699"/>
      <c r="E14" s="699"/>
      <c r="F14" s="700"/>
    </row>
    <row r="15" spans="1:6" customFormat="1" ht="6" customHeight="1" x14ac:dyDescent="0.2">
      <c r="A15" s="187"/>
      <c r="B15" s="188"/>
      <c r="C15" s="187"/>
      <c r="D15" s="189"/>
    </row>
    <row r="16" spans="1:6" customFormat="1" ht="20.100000000000001" customHeight="1" x14ac:dyDescent="0.2">
      <c r="A16" s="687" t="s">
        <v>131</v>
      </c>
      <c r="B16" s="688"/>
      <c r="C16" s="687" t="s">
        <v>250</v>
      </c>
      <c r="D16" s="688"/>
      <c r="E16" s="687" t="s">
        <v>251</v>
      </c>
      <c r="F16" s="688"/>
    </row>
    <row r="17" spans="1:6" customFormat="1" ht="39.950000000000003" customHeight="1" x14ac:dyDescent="0.2">
      <c r="A17" s="517"/>
      <c r="B17" s="517"/>
      <c r="C17" s="517"/>
      <c r="D17" s="517"/>
      <c r="E17" s="702"/>
      <c r="F17" s="705"/>
    </row>
    <row r="18" spans="1:6" customFormat="1" ht="39.950000000000003" customHeight="1" x14ac:dyDescent="0.2">
      <c r="A18" s="511"/>
      <c r="B18" s="511"/>
      <c r="C18" s="511"/>
      <c r="D18" s="511"/>
      <c r="E18" s="703"/>
      <c r="F18" s="706"/>
    </row>
    <row r="19" spans="1:6" customFormat="1" ht="39.950000000000003" customHeight="1" x14ac:dyDescent="0.2">
      <c r="A19" s="511"/>
      <c r="B19" s="511"/>
      <c r="C19" s="511"/>
      <c r="D19" s="511"/>
      <c r="E19" s="703"/>
      <c r="F19" s="706"/>
    </row>
    <row r="20" spans="1:6" customFormat="1" ht="39.950000000000003" customHeight="1" x14ac:dyDescent="0.2">
      <c r="A20" s="511"/>
      <c r="B20" s="511"/>
      <c r="C20" s="511"/>
      <c r="D20" s="511"/>
      <c r="E20" s="704"/>
      <c r="F20" s="707"/>
    </row>
    <row r="21" spans="1:6" customFormat="1" ht="39.950000000000003" customHeight="1" x14ac:dyDescent="0.2">
      <c r="A21" s="511"/>
      <c r="B21" s="511"/>
      <c r="C21" s="511"/>
      <c r="D21" s="511"/>
      <c r="E21" s="704"/>
      <c r="F21" s="707"/>
    </row>
    <row r="22" spans="1:6" customFormat="1" ht="39.950000000000003" customHeight="1" x14ac:dyDescent="0.2">
      <c r="A22" s="513"/>
      <c r="B22" s="514"/>
      <c r="C22" s="513"/>
      <c r="D22" s="514"/>
      <c r="E22" s="704"/>
      <c r="F22" s="707"/>
    </row>
    <row r="23" spans="1:6" customFormat="1" ht="39.950000000000003" customHeight="1" x14ac:dyDescent="0.2">
      <c r="A23" s="511"/>
      <c r="B23" s="511"/>
      <c r="C23" s="511"/>
      <c r="D23" s="511"/>
      <c r="E23" s="704"/>
      <c r="F23" s="707"/>
    </row>
    <row r="24" spans="1:6" customFormat="1" ht="39.950000000000003" customHeight="1" x14ac:dyDescent="0.2">
      <c r="A24" s="515"/>
      <c r="B24" s="516"/>
      <c r="C24" s="515"/>
      <c r="D24" s="516"/>
      <c r="E24" s="708"/>
      <c r="F24" s="709"/>
    </row>
    <row r="25" spans="1:6" customFormat="1" ht="21" customHeight="1" x14ac:dyDescent="0.2">
      <c r="A25" s="190"/>
      <c r="B25" s="190"/>
      <c r="C25" s="126"/>
      <c r="D25" s="126"/>
    </row>
    <row r="26" spans="1:6" customFormat="1" x14ac:dyDescent="0.2">
      <c r="A26" s="126"/>
      <c r="B26" s="126"/>
      <c r="C26" s="126"/>
      <c r="D26" s="126"/>
    </row>
    <row r="27" spans="1:6" customFormat="1" ht="36.75" customHeight="1" x14ac:dyDescent="0.2">
      <c r="A27" s="687" t="s">
        <v>252</v>
      </c>
      <c r="B27" s="688"/>
      <c r="C27" s="687" t="s">
        <v>250</v>
      </c>
      <c r="D27" s="688"/>
      <c r="E27" s="687" t="s">
        <v>251</v>
      </c>
      <c r="F27" s="688"/>
    </row>
    <row r="28" spans="1:6" customFormat="1" ht="39.950000000000003" customHeight="1" x14ac:dyDescent="0.2">
      <c r="A28" s="711"/>
      <c r="B28" s="711"/>
      <c r="C28" s="711"/>
      <c r="D28" s="711"/>
      <c r="E28" s="701"/>
      <c r="F28" s="710"/>
    </row>
    <row r="29" spans="1:6" customFormat="1" ht="39.950000000000003" customHeight="1" x14ac:dyDescent="0.2">
      <c r="A29" s="511"/>
      <c r="B29" s="511"/>
      <c r="C29" s="511"/>
      <c r="D29" s="511"/>
      <c r="E29" s="511"/>
      <c r="F29" s="511"/>
    </row>
    <row r="30" spans="1:6" customFormat="1" ht="39.950000000000003" customHeight="1" x14ac:dyDescent="0.2">
      <c r="A30" s="513"/>
      <c r="B30" s="514"/>
      <c r="C30" s="513"/>
      <c r="D30" s="514"/>
      <c r="E30" s="513"/>
      <c r="F30" s="514"/>
    </row>
    <row r="31" spans="1:6" customFormat="1" ht="39.950000000000003" customHeight="1" x14ac:dyDescent="0.2">
      <c r="A31" s="513"/>
      <c r="B31" s="514"/>
      <c r="C31" s="513"/>
      <c r="D31" s="514"/>
      <c r="E31" s="513"/>
      <c r="F31" s="514"/>
    </row>
    <row r="32" spans="1:6" customFormat="1" ht="39.950000000000003" customHeight="1" x14ac:dyDescent="0.2">
      <c r="A32" s="513"/>
      <c r="B32" s="514"/>
      <c r="C32" s="513"/>
      <c r="D32" s="514"/>
      <c r="E32" s="513"/>
      <c r="F32" s="514"/>
    </row>
    <row r="33" spans="1:6" customFormat="1" ht="39.950000000000003" customHeight="1" x14ac:dyDescent="0.2">
      <c r="A33" s="513"/>
      <c r="B33" s="514"/>
      <c r="C33" s="513"/>
      <c r="D33" s="514"/>
      <c r="E33" s="513"/>
      <c r="F33" s="514"/>
    </row>
    <row r="34" spans="1:6" customFormat="1" ht="39.950000000000003" customHeight="1" x14ac:dyDescent="0.2">
      <c r="A34" s="513"/>
      <c r="B34" s="514"/>
      <c r="C34" s="513"/>
      <c r="D34" s="514"/>
      <c r="E34" s="513"/>
      <c r="F34" s="514"/>
    </row>
    <row r="35" spans="1:6" customFormat="1" ht="39.950000000000003" customHeight="1" x14ac:dyDescent="0.2">
      <c r="A35" s="513"/>
      <c r="B35" s="514"/>
      <c r="C35" s="513"/>
      <c r="D35" s="514"/>
      <c r="E35" s="513"/>
      <c r="F35" s="514"/>
    </row>
    <row r="36" spans="1:6" customFormat="1" ht="39.950000000000003" customHeight="1" x14ac:dyDescent="0.2">
      <c r="A36" s="513"/>
      <c r="B36" s="514"/>
      <c r="C36" s="513"/>
      <c r="D36" s="514"/>
      <c r="E36" s="513"/>
      <c r="F36" s="514"/>
    </row>
    <row r="37" spans="1:6" customFormat="1" ht="39.950000000000003" customHeight="1" x14ac:dyDescent="0.2">
      <c r="A37" s="513"/>
      <c r="B37" s="514"/>
      <c r="C37" s="513"/>
      <c r="D37" s="514"/>
      <c r="E37" s="513"/>
      <c r="F37" s="514"/>
    </row>
    <row r="38" spans="1:6" customFormat="1" ht="39.950000000000003" customHeight="1" x14ac:dyDescent="0.2">
      <c r="A38" s="513"/>
      <c r="B38" s="514"/>
      <c r="C38" s="513"/>
      <c r="D38" s="514"/>
      <c r="E38" s="513"/>
      <c r="F38" s="514"/>
    </row>
    <row r="39" spans="1:6" customFormat="1" ht="39.950000000000003" customHeight="1" x14ac:dyDescent="0.2">
      <c r="A39" s="513"/>
      <c r="B39" s="514"/>
      <c r="C39" s="513"/>
      <c r="D39" s="514"/>
      <c r="E39" s="513"/>
      <c r="F39" s="514"/>
    </row>
    <row r="40" spans="1:6" customFormat="1" ht="39.950000000000003" customHeight="1" x14ac:dyDescent="0.2">
      <c r="A40" s="511"/>
      <c r="B40" s="511"/>
      <c r="C40" s="511"/>
      <c r="D40" s="511"/>
      <c r="E40" s="513"/>
      <c r="F40" s="514"/>
    </row>
    <row r="41" spans="1:6" customFormat="1" ht="39.950000000000003" customHeight="1" x14ac:dyDescent="0.2">
      <c r="A41" s="512"/>
      <c r="B41" s="512"/>
      <c r="C41" s="512"/>
      <c r="D41" s="512"/>
      <c r="E41" s="515"/>
      <c r="F41" s="516"/>
    </row>
    <row r="42" spans="1:6" ht="9.9499999999999993" customHeight="1" x14ac:dyDescent="0.2">
      <c r="A42" s="151"/>
      <c r="B42" s="142"/>
      <c r="C42" s="142"/>
      <c r="D42" s="142"/>
    </row>
    <row r="43" spans="1:6" ht="9.9499999999999993" customHeight="1" x14ac:dyDescent="0.2">
      <c r="A43" s="151"/>
      <c r="B43" s="142"/>
      <c r="C43" s="142"/>
      <c r="D43" s="142"/>
    </row>
    <row r="44" spans="1:6" ht="24.75" customHeight="1" x14ac:dyDescent="0.2">
      <c r="A44" s="69" t="s">
        <v>132</v>
      </c>
      <c r="B44" s="233"/>
      <c r="C44" s="69" t="s">
        <v>123</v>
      </c>
      <c r="D44" s="233"/>
    </row>
    <row r="45" spans="1:6" ht="24.75" customHeight="1" x14ac:dyDescent="0.2">
      <c r="A45" s="277">
        <f>B8</f>
        <v>0</v>
      </c>
      <c r="B45" s="142"/>
      <c r="C45" s="69"/>
      <c r="D45" s="142"/>
    </row>
    <row r="46" spans="1:6" ht="39.75" customHeight="1" x14ac:dyDescent="0.2">
      <c r="A46" s="69" t="s">
        <v>247</v>
      </c>
      <c r="B46" s="233"/>
      <c r="C46" s="69" t="s">
        <v>123</v>
      </c>
      <c r="D46" s="233"/>
    </row>
    <row r="47" spans="1:6" ht="24.95" customHeight="1" x14ac:dyDescent="0.2">
      <c r="A47" s="277">
        <f>B9</f>
        <v>0</v>
      </c>
      <c r="B47" s="142"/>
      <c r="C47" s="142"/>
      <c r="D47" s="142"/>
    </row>
    <row r="48" spans="1:6" ht="24.95" customHeight="1" x14ac:dyDescent="0.2">
      <c r="A48" s="31"/>
    </row>
    <row r="49" spans="1:1" ht="24.95" customHeight="1" x14ac:dyDescent="0.2">
      <c r="A49" s="31"/>
    </row>
    <row r="50" spans="1:1" ht="24.95" customHeight="1" x14ac:dyDescent="0.2">
      <c r="A50" s="31"/>
    </row>
    <row r="51" spans="1:1" ht="24.95" customHeight="1" x14ac:dyDescent="0.2">
      <c r="A51" s="31"/>
    </row>
    <row r="52" spans="1:1" ht="24.95" customHeight="1" x14ac:dyDescent="0.2">
      <c r="A52" s="31"/>
    </row>
    <row r="53" spans="1:1" ht="24.95" customHeight="1" x14ac:dyDescent="0.2">
      <c r="A53" s="31"/>
    </row>
    <row r="54" spans="1:1" ht="24.95" customHeight="1" x14ac:dyDescent="0.2">
      <c r="A54" s="31"/>
    </row>
    <row r="55" spans="1:1" ht="24.95" customHeight="1" x14ac:dyDescent="0.2">
      <c r="A55" s="31"/>
    </row>
    <row r="56" spans="1:1" ht="24.95" customHeight="1" x14ac:dyDescent="0.2">
      <c r="A56" s="31"/>
    </row>
    <row r="57" spans="1:1" ht="24.95" customHeight="1" x14ac:dyDescent="0.2">
      <c r="A57" s="31"/>
    </row>
    <row r="58" spans="1:1" ht="24.95" customHeight="1" x14ac:dyDescent="0.2">
      <c r="A58" s="31"/>
    </row>
    <row r="59" spans="1:1" ht="24.95" customHeight="1" x14ac:dyDescent="0.2">
      <c r="A59" s="31"/>
    </row>
    <row r="60" spans="1:1" ht="24.95" customHeight="1" x14ac:dyDescent="0.2">
      <c r="A60" s="31"/>
    </row>
    <row r="61" spans="1:1" ht="24.95" customHeight="1" x14ac:dyDescent="0.2">
      <c r="A61" s="31"/>
    </row>
    <row r="62" spans="1:1" ht="24.95" customHeight="1" x14ac:dyDescent="0.2">
      <c r="A62" s="31"/>
    </row>
    <row r="63" spans="1:1" ht="24.95" customHeight="1" x14ac:dyDescent="0.2">
      <c r="A63" s="31"/>
    </row>
    <row r="64" spans="1:1" ht="24.95" customHeight="1" x14ac:dyDescent="0.2">
      <c r="A64" s="31"/>
    </row>
    <row r="65" spans="1:1" ht="24.95" customHeight="1" x14ac:dyDescent="0.2">
      <c r="A65" s="31"/>
    </row>
    <row r="66" spans="1:1" ht="24.95" customHeight="1" x14ac:dyDescent="0.2">
      <c r="A66" s="31"/>
    </row>
    <row r="67" spans="1:1" ht="24.95" customHeight="1" x14ac:dyDescent="0.2">
      <c r="A67" s="31"/>
    </row>
    <row r="68" spans="1:1" ht="24.95" customHeight="1" x14ac:dyDescent="0.2">
      <c r="A68" s="31"/>
    </row>
    <row r="69" spans="1:1" ht="24.95" customHeight="1" x14ac:dyDescent="0.2">
      <c r="A69" s="31"/>
    </row>
    <row r="70" spans="1:1" ht="24.95" customHeight="1" x14ac:dyDescent="0.2">
      <c r="A70" s="31"/>
    </row>
    <row r="71" spans="1:1" ht="24.95" customHeight="1" x14ac:dyDescent="0.2">
      <c r="A71" s="31"/>
    </row>
    <row r="72" spans="1:1" ht="24.95" customHeight="1" x14ac:dyDescent="0.2">
      <c r="A72" s="31"/>
    </row>
    <row r="73" spans="1:1" ht="24.95" customHeight="1" x14ac:dyDescent="0.2">
      <c r="A73" s="31"/>
    </row>
  </sheetData>
  <sheetProtection algorithmName="SHA-512" hashValue="irE3WGiReftW68csnb8Z/culGkTgrOVEjOKlfUKl/wKgOdlS7PY/J7ucG9yiscU/mv1kyRhXF3Kl1urC+EMg8A==" saltValue="lYXakA61xvqVNxM/eMTrCw==" spinCount="100000" sheet="1" selectLockedCells="1"/>
  <mergeCells count="84">
    <mergeCell ref="E38:F38"/>
    <mergeCell ref="E39:F39"/>
    <mergeCell ref="E40:F40"/>
    <mergeCell ref="E41:F41"/>
    <mergeCell ref="A3:F3"/>
    <mergeCell ref="B8:F8"/>
    <mergeCell ref="B9:F9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2:F22"/>
    <mergeCell ref="E23:F23"/>
    <mergeCell ref="E24:F24"/>
    <mergeCell ref="A27:B27"/>
    <mergeCell ref="C27:D27"/>
    <mergeCell ref="E27:F27"/>
    <mergeCell ref="E17:F17"/>
    <mergeCell ref="E18:F18"/>
    <mergeCell ref="E19:F19"/>
    <mergeCell ref="E20:F20"/>
    <mergeCell ref="E21:F21"/>
    <mergeCell ref="E16:F16"/>
    <mergeCell ref="A11:F11"/>
    <mergeCell ref="C12:F12"/>
    <mergeCell ref="C13:F13"/>
    <mergeCell ref="C14:F14"/>
    <mergeCell ref="A12:B12"/>
    <mergeCell ref="A8:A9"/>
    <mergeCell ref="A18:B18"/>
    <mergeCell ref="C18:D18"/>
    <mergeCell ref="A13:B13"/>
    <mergeCell ref="A14:B14"/>
    <mergeCell ref="A17:B17"/>
    <mergeCell ref="C17:D17"/>
    <mergeCell ref="A16:B16"/>
    <mergeCell ref="C16:D16"/>
    <mergeCell ref="A19:B19"/>
    <mergeCell ref="C19:D19"/>
    <mergeCell ref="A20:B20"/>
    <mergeCell ref="C20:D20"/>
    <mergeCell ref="A21:B21"/>
    <mergeCell ref="C21:D21"/>
    <mergeCell ref="A30:B30"/>
    <mergeCell ref="C30:D30"/>
    <mergeCell ref="A22:B22"/>
    <mergeCell ref="C22:D22"/>
    <mergeCell ref="A23:B23"/>
    <mergeCell ref="C23:D23"/>
    <mergeCell ref="A24:B24"/>
    <mergeCell ref="C24:D24"/>
    <mergeCell ref="A28:B28"/>
    <mergeCell ref="C28:D28"/>
    <mergeCell ref="A29:B29"/>
    <mergeCell ref="C29:D29"/>
    <mergeCell ref="C36:D36"/>
    <mergeCell ref="A31:B31"/>
    <mergeCell ref="C31:D31"/>
    <mergeCell ref="A32:B32"/>
    <mergeCell ref="C32:D32"/>
    <mergeCell ref="A33:B33"/>
    <mergeCell ref="C33:D33"/>
    <mergeCell ref="A40:B40"/>
    <mergeCell ref="C40:D40"/>
    <mergeCell ref="A41:B41"/>
    <mergeCell ref="C41:D41"/>
    <mergeCell ref="A1:D1"/>
    <mergeCell ref="A37:B37"/>
    <mergeCell ref="C37:D37"/>
    <mergeCell ref="A38:B38"/>
    <mergeCell ref="C38:D38"/>
    <mergeCell ref="A39:B39"/>
    <mergeCell ref="C39:D39"/>
    <mergeCell ref="A34:B34"/>
    <mergeCell ref="C34:D34"/>
    <mergeCell ref="A35:B35"/>
    <mergeCell ref="C35:D35"/>
    <mergeCell ref="A36:B36"/>
  </mergeCells>
  <pageMargins left="0.7" right="0.7" top="0.94791666666666663" bottom="0.75" header="0.3" footer="0.3"/>
  <pageSetup paperSize="9" orientation="landscape" r:id="rId1"/>
  <headerFooter scaleWithDoc="0">
    <oddHeader>&amp;R&amp;G</oddHeader>
    <oddFooter>&amp;CProtokoll Fachgespräch</oddFooter>
  </headerFooter>
  <rowBreaks count="1" manualBreakCount="1">
    <brk id="25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BFD9-3201-47E7-B19B-222BC3037A30}">
  <sheetPr>
    <tabColor rgb="FFFF5050"/>
    <pageSetUpPr fitToPage="1"/>
  </sheetPr>
  <dimension ref="A1:H60"/>
  <sheetViews>
    <sheetView view="pageLayout" zoomScale="177" zoomScaleNormal="100" zoomScalePageLayoutView="177" workbookViewId="0">
      <selection activeCell="C16" sqref="C16:D16"/>
    </sheetView>
  </sheetViews>
  <sheetFormatPr baseColWidth="10" defaultColWidth="11.42578125" defaultRowHeight="15" x14ac:dyDescent="0.2"/>
  <cols>
    <col min="1" max="1" width="32.42578125" style="52" customWidth="1"/>
    <col min="2" max="2" width="35.140625" style="1" customWidth="1"/>
    <col min="3" max="3" width="7.85546875" style="1" customWidth="1"/>
    <col min="4" max="4" width="6.42578125" style="1" customWidth="1"/>
    <col min="5" max="5" width="98.85546875" style="1" customWidth="1"/>
    <col min="6" max="6" width="11.42578125" style="1" customWidth="1"/>
    <col min="7" max="16384" width="11.42578125" style="1"/>
  </cols>
  <sheetData>
    <row r="1" spans="1:8" x14ac:dyDescent="0.2">
      <c r="A1" s="409" t="s">
        <v>125</v>
      </c>
      <c r="B1" s="409"/>
      <c r="C1" s="61"/>
    </row>
    <row r="2" spans="1:8" ht="9" customHeight="1" x14ac:dyDescent="0.2">
      <c r="A2" s="61"/>
      <c r="B2" s="61"/>
      <c r="C2" s="61"/>
    </row>
    <row r="3" spans="1:8" ht="32.1" customHeight="1" x14ac:dyDescent="0.2">
      <c r="A3" s="191" t="s">
        <v>205</v>
      </c>
      <c r="B3" s="192">
        <f>'Angaben kand. Person'!B4</f>
        <v>0</v>
      </c>
      <c r="C3" s="538" t="s">
        <v>12</v>
      </c>
      <c r="D3" s="539"/>
      <c r="E3" s="193">
        <f>'Angaben kand. Person'!B3</f>
        <v>0</v>
      </c>
    </row>
    <row r="4" spans="1:8" x14ac:dyDescent="0.2">
      <c r="A4" s="194" t="s">
        <v>133</v>
      </c>
      <c r="B4" s="195">
        <f>'Angaben kand. Person'!B5</f>
        <v>0</v>
      </c>
      <c r="C4" s="540" t="s">
        <v>42</v>
      </c>
      <c r="D4" s="541"/>
      <c r="E4" s="196">
        <f>'Angaben kand. Person'!B7</f>
        <v>0</v>
      </c>
    </row>
    <row r="5" spans="1:8" ht="33" customHeight="1" x14ac:dyDescent="0.2">
      <c r="A5" s="194" t="s">
        <v>103</v>
      </c>
      <c r="B5" s="195">
        <f>'Angaben kand. Person'!B12</f>
        <v>0</v>
      </c>
      <c r="C5" s="540" t="s">
        <v>211</v>
      </c>
      <c r="D5" s="541"/>
      <c r="E5" s="196">
        <f>'Angaben kand. Person'!B8</f>
        <v>0</v>
      </c>
    </row>
    <row r="6" spans="1:8" x14ac:dyDescent="0.2">
      <c r="A6" s="567" t="s">
        <v>134</v>
      </c>
      <c r="B6" s="197">
        <f>'Angaben kand. Person'!B18</f>
        <v>0</v>
      </c>
      <c r="C6" s="198"/>
      <c r="D6" s="198"/>
      <c r="E6" s="199"/>
    </row>
    <row r="7" spans="1:8" x14ac:dyDescent="0.2">
      <c r="A7" s="568"/>
      <c r="B7" s="200">
        <f>'Angaben kand. Person'!B21</f>
        <v>0</v>
      </c>
      <c r="C7" s="201"/>
      <c r="D7" s="201"/>
      <c r="E7" s="202"/>
    </row>
    <row r="8" spans="1:8" ht="9.75" customHeight="1" x14ac:dyDescent="0.2">
      <c r="A8" s="97"/>
      <c r="B8" s="97"/>
      <c r="C8" s="97"/>
      <c r="D8" s="203"/>
      <c r="E8" s="203"/>
    </row>
    <row r="9" spans="1:8" ht="23.25" x14ac:dyDescent="0.2">
      <c r="A9" s="528" t="s">
        <v>135</v>
      </c>
      <c r="B9" s="529"/>
      <c r="C9" s="529"/>
      <c r="D9" s="529"/>
      <c r="E9" s="530"/>
      <c r="F9" s="76"/>
      <c r="G9" s="76"/>
      <c r="H9" s="76"/>
    </row>
    <row r="10" spans="1:8" ht="10.5" customHeight="1" x14ac:dyDescent="0.2">
      <c r="A10" s="531"/>
      <c r="B10" s="531"/>
      <c r="C10" s="531"/>
      <c r="D10" s="531"/>
      <c r="E10" s="531"/>
    </row>
    <row r="11" spans="1:8" ht="6" customHeight="1" x14ac:dyDescent="0.2">
      <c r="A11" s="532" t="s">
        <v>218</v>
      </c>
      <c r="B11" s="533"/>
      <c r="C11" s="533"/>
      <c r="D11" s="533"/>
      <c r="E11" s="204"/>
    </row>
    <row r="12" spans="1:8" ht="24" customHeight="1" x14ac:dyDescent="0.2">
      <c r="A12" s="534"/>
      <c r="B12" s="535"/>
      <c r="C12" s="535"/>
      <c r="D12" s="535"/>
      <c r="E12" s="205" t="s">
        <v>136</v>
      </c>
    </row>
    <row r="13" spans="1:8" ht="23.1" customHeight="1" x14ac:dyDescent="0.2">
      <c r="A13" s="536"/>
      <c r="B13" s="537"/>
      <c r="C13" s="537"/>
      <c r="D13" s="537"/>
      <c r="E13" s="204"/>
    </row>
    <row r="14" spans="1:8" ht="10.5" customHeight="1" thickBot="1" x14ac:dyDescent="0.25">
      <c r="A14" s="207"/>
      <c r="B14" s="207"/>
      <c r="C14" s="207"/>
      <c r="D14" s="207"/>
      <c r="E14" s="208"/>
    </row>
    <row r="15" spans="1:8" ht="30.95" customHeight="1" x14ac:dyDescent="0.2">
      <c r="A15" s="569" t="s">
        <v>137</v>
      </c>
      <c r="B15" s="570"/>
      <c r="C15" s="563" t="s">
        <v>138</v>
      </c>
      <c r="D15" s="564"/>
      <c r="E15" s="211" t="s">
        <v>139</v>
      </c>
    </row>
    <row r="16" spans="1:8" ht="16.5" customHeight="1" x14ac:dyDescent="0.2">
      <c r="A16" s="526" t="s">
        <v>140</v>
      </c>
      <c r="B16" s="571"/>
      <c r="C16" s="561"/>
      <c r="D16" s="562"/>
      <c r="E16" s="212"/>
    </row>
    <row r="17" spans="1:5" ht="16.5" customHeight="1" x14ac:dyDescent="0.2">
      <c r="A17" s="526" t="s">
        <v>141</v>
      </c>
      <c r="B17" s="408"/>
      <c r="C17" s="561"/>
      <c r="D17" s="562"/>
      <c r="E17" s="212"/>
    </row>
    <row r="18" spans="1:5" ht="16.5" customHeight="1" x14ac:dyDescent="0.2">
      <c r="A18" s="526" t="s">
        <v>142</v>
      </c>
      <c r="B18" s="527"/>
      <c r="C18" s="561"/>
      <c r="D18" s="562"/>
      <c r="E18" s="212"/>
    </row>
    <row r="19" spans="1:5" ht="16.5" customHeight="1" x14ac:dyDescent="0.2">
      <c r="A19" s="523" t="s">
        <v>143</v>
      </c>
      <c r="B19" s="408"/>
      <c r="C19" s="561"/>
      <c r="D19" s="562"/>
      <c r="E19" s="212"/>
    </row>
    <row r="20" spans="1:5" ht="16.5" customHeight="1" x14ac:dyDescent="0.2">
      <c r="A20" s="526" t="s">
        <v>144</v>
      </c>
      <c r="B20" s="527"/>
      <c r="C20" s="561"/>
      <c r="D20" s="562"/>
      <c r="E20" s="212"/>
    </row>
    <row r="21" spans="1:5" ht="16.5" customHeight="1" x14ac:dyDescent="0.2">
      <c r="A21" s="526" t="s">
        <v>145</v>
      </c>
      <c r="B21" s="527"/>
      <c r="C21" s="561"/>
      <c r="D21" s="562"/>
      <c r="E21" s="212"/>
    </row>
    <row r="22" spans="1:5" ht="16.5" customHeight="1" x14ac:dyDescent="0.2">
      <c r="A22" s="526" t="s">
        <v>146</v>
      </c>
      <c r="B22" s="527"/>
      <c r="C22" s="561"/>
      <c r="D22" s="562"/>
      <c r="E22" s="212"/>
    </row>
    <row r="23" spans="1:5" ht="32.1" customHeight="1" x14ac:dyDescent="0.2">
      <c r="A23" s="526" t="s">
        <v>147</v>
      </c>
      <c r="B23" s="527"/>
      <c r="C23" s="561"/>
      <c r="D23" s="562"/>
      <c r="E23" s="212"/>
    </row>
    <row r="24" spans="1:5" ht="16.5" customHeight="1" x14ac:dyDescent="0.2">
      <c r="A24" s="526" t="s">
        <v>148</v>
      </c>
      <c r="B24" s="527"/>
      <c r="C24" s="561"/>
      <c r="D24" s="562"/>
      <c r="E24" s="212"/>
    </row>
    <row r="25" spans="1:5" ht="16.5" customHeight="1" thickBot="1" x14ac:dyDescent="0.25">
      <c r="A25" s="524" t="s">
        <v>149</v>
      </c>
      <c r="B25" s="525"/>
      <c r="C25" s="565"/>
      <c r="D25" s="566"/>
      <c r="E25" s="213"/>
    </row>
    <row r="26" spans="1:5" s="50" customFormat="1" ht="16.5" customHeight="1" x14ac:dyDescent="0.2">
      <c r="A26" s="544" t="s">
        <v>150</v>
      </c>
      <c r="B26" s="545"/>
      <c r="C26" s="553">
        <f>SUM(C16:C25)</f>
        <v>0</v>
      </c>
      <c r="D26" s="554"/>
      <c r="E26" s="210"/>
    </row>
    <row r="27" spans="1:5" ht="16.5" customHeight="1" x14ac:dyDescent="0.2">
      <c r="A27" s="547" t="s">
        <v>151</v>
      </c>
      <c r="B27" s="548"/>
      <c r="C27" s="555">
        <f>C26*3</f>
        <v>0</v>
      </c>
      <c r="D27" s="556"/>
      <c r="E27" s="210"/>
    </row>
    <row r="28" spans="1:5" ht="16.5" customHeight="1" thickBot="1" x14ac:dyDescent="0.25">
      <c r="A28" s="549" t="s">
        <v>152</v>
      </c>
      <c r="B28" s="550"/>
      <c r="C28" s="557">
        <f>MSSK!F51</f>
        <v>0</v>
      </c>
      <c r="D28" s="558"/>
      <c r="E28" s="210"/>
    </row>
    <row r="29" spans="1:5" ht="16.5" customHeight="1" thickBot="1" x14ac:dyDescent="0.25">
      <c r="A29" s="551" t="s">
        <v>153</v>
      </c>
      <c r="B29" s="552"/>
      <c r="C29" s="559">
        <f>SUM(C27:C28)</f>
        <v>0</v>
      </c>
      <c r="D29" s="560"/>
      <c r="E29" s="210"/>
    </row>
    <row r="30" spans="1:5" ht="12.75" customHeight="1" x14ac:dyDescent="0.2">
      <c r="A30" s="206"/>
      <c r="B30" s="203"/>
      <c r="C30" s="203"/>
      <c r="D30" s="546" t="s">
        <v>56</v>
      </c>
      <c r="E30" s="546"/>
    </row>
    <row r="31" spans="1:5" x14ac:dyDescent="0.2">
      <c r="A31" s="543" t="s">
        <v>154</v>
      </c>
      <c r="B31" s="543"/>
      <c r="C31" s="543"/>
      <c r="D31" s="543"/>
      <c r="E31" s="543"/>
    </row>
    <row r="32" spans="1:5" ht="79.5" customHeight="1" x14ac:dyDescent="0.2">
      <c r="A32" s="542"/>
      <c r="B32" s="356"/>
      <c r="C32" s="356"/>
      <c r="D32" s="356"/>
      <c r="E32" s="357"/>
    </row>
    <row r="33" spans="1:5" ht="14.25" customHeight="1" x14ac:dyDescent="0.2">
      <c r="A33" s="206"/>
      <c r="B33" s="203"/>
      <c r="C33" s="203"/>
      <c r="D33" s="203"/>
      <c r="E33" s="203"/>
    </row>
    <row r="34" spans="1:5" ht="15" customHeight="1" x14ac:dyDescent="0.2">
      <c r="A34" s="206" t="s">
        <v>155</v>
      </c>
      <c r="B34" s="214"/>
      <c r="C34" s="203"/>
      <c r="D34" s="203"/>
      <c r="E34" s="206" t="s">
        <v>156</v>
      </c>
    </row>
    <row r="35" spans="1:5" ht="15" customHeight="1" x14ac:dyDescent="0.2">
      <c r="A35" s="278">
        <f>B6</f>
        <v>0</v>
      </c>
      <c r="B35" s="203"/>
      <c r="C35" s="203"/>
      <c r="D35" s="203"/>
      <c r="E35" s="203"/>
    </row>
    <row r="36" spans="1:5" ht="15" customHeight="1" x14ac:dyDescent="0.2">
      <c r="A36" s="206" t="s">
        <v>157</v>
      </c>
      <c r="B36" s="214"/>
      <c r="C36" s="203"/>
      <c r="D36" s="203"/>
      <c r="E36" s="203" t="s">
        <v>158</v>
      </c>
    </row>
    <row r="37" spans="1:5" ht="15" customHeight="1" x14ac:dyDescent="0.2">
      <c r="A37" s="278">
        <f>B7</f>
        <v>0</v>
      </c>
      <c r="B37" s="203"/>
      <c r="C37" s="203"/>
      <c r="D37" s="203"/>
      <c r="E37" s="278">
        <f>B5</f>
        <v>0</v>
      </c>
    </row>
    <row r="38" spans="1:5" ht="15" customHeight="1" x14ac:dyDescent="0.2">
      <c r="A38" s="203"/>
      <c r="B38" s="203"/>
      <c r="C38" s="203"/>
      <c r="D38" s="203"/>
      <c r="E38" s="203"/>
    </row>
    <row r="39" spans="1:5" ht="15" customHeight="1" x14ac:dyDescent="0.2">
      <c r="A39" s="203"/>
      <c r="B39" s="203"/>
      <c r="C39" s="203"/>
      <c r="D39" s="203"/>
      <c r="E39" s="203"/>
    </row>
    <row r="40" spans="1:5" ht="15" customHeight="1" x14ac:dyDescent="0.2">
      <c r="A40" s="206"/>
      <c r="B40" s="203"/>
      <c r="C40" s="203"/>
      <c r="D40" s="203"/>
      <c r="E40" s="203"/>
    </row>
    <row r="41" spans="1:5" ht="15" customHeight="1" x14ac:dyDescent="0.2">
      <c r="A41" s="206"/>
      <c r="B41" s="203"/>
      <c r="C41" s="203"/>
      <c r="D41" s="203"/>
      <c r="E41" s="203"/>
    </row>
    <row r="42" spans="1:5" ht="15" customHeight="1" x14ac:dyDescent="0.2">
      <c r="A42" s="206"/>
      <c r="B42" s="203"/>
      <c r="C42" s="203"/>
      <c r="D42" s="203"/>
      <c r="E42" s="203"/>
    </row>
    <row r="43" spans="1:5" ht="15" customHeight="1" x14ac:dyDescent="0.2">
      <c r="A43" s="206"/>
      <c r="B43" s="203"/>
      <c r="C43" s="203"/>
      <c r="D43" s="203"/>
      <c r="E43" s="203"/>
    </row>
    <row r="44" spans="1:5" ht="15" customHeight="1" x14ac:dyDescent="0.2">
      <c r="A44" s="206"/>
      <c r="B44" s="203"/>
      <c r="C44" s="203"/>
      <c r="D44" s="203"/>
      <c r="E44" s="203"/>
    </row>
    <row r="45" spans="1:5" ht="15" customHeight="1" x14ac:dyDescent="0.2">
      <c r="A45" s="206"/>
      <c r="B45" s="203"/>
      <c r="C45" s="203"/>
      <c r="D45" s="203"/>
      <c r="E45" s="203"/>
    </row>
    <row r="46" spans="1:5" ht="15" customHeight="1" x14ac:dyDescent="0.2">
      <c r="A46" s="206"/>
      <c r="B46" s="203"/>
      <c r="C46" s="203"/>
      <c r="D46" s="203"/>
      <c r="E46" s="203"/>
    </row>
    <row r="47" spans="1:5" ht="15" customHeight="1" x14ac:dyDescent="0.2">
      <c r="A47" s="206"/>
      <c r="B47" s="203"/>
      <c r="C47" s="203"/>
      <c r="D47" s="203"/>
      <c r="E47" s="203"/>
    </row>
    <row r="48" spans="1:5" ht="15" customHeight="1" x14ac:dyDescent="0.2">
      <c r="A48" s="206"/>
      <c r="B48" s="203"/>
      <c r="C48" s="203"/>
      <c r="D48" s="203"/>
      <c r="E48" s="203"/>
    </row>
    <row r="49" spans="1:5" ht="15" customHeight="1" x14ac:dyDescent="0.2">
      <c r="A49" s="206"/>
      <c r="B49" s="203"/>
      <c r="C49" s="203"/>
      <c r="D49" s="203"/>
      <c r="E49" s="203"/>
    </row>
    <row r="50" spans="1:5" ht="15" customHeight="1" x14ac:dyDescent="0.2">
      <c r="A50" s="206"/>
      <c r="B50" s="203"/>
      <c r="C50" s="203"/>
      <c r="D50" s="203"/>
      <c r="E50" s="203"/>
    </row>
    <row r="51" spans="1:5" ht="15" customHeight="1" x14ac:dyDescent="0.2">
      <c r="A51" s="206"/>
      <c r="B51" s="203"/>
      <c r="C51" s="203"/>
      <c r="D51" s="203"/>
      <c r="E51" s="203"/>
    </row>
    <row r="52" spans="1:5" ht="15" customHeight="1" x14ac:dyDescent="0.2">
      <c r="A52" s="206"/>
      <c r="B52" s="203"/>
      <c r="C52" s="203"/>
      <c r="D52" s="203"/>
      <c r="E52" s="203"/>
    </row>
    <row r="53" spans="1:5" ht="15" customHeight="1" x14ac:dyDescent="0.2"/>
    <row r="54" spans="1:5" ht="15" customHeight="1" x14ac:dyDescent="0.2"/>
    <row r="55" spans="1:5" ht="15" customHeight="1" x14ac:dyDescent="0.2"/>
    <row r="56" spans="1:5" ht="15" customHeight="1" x14ac:dyDescent="0.2"/>
    <row r="57" spans="1:5" ht="15" customHeight="1" x14ac:dyDescent="0.2"/>
    <row r="58" spans="1:5" ht="15" customHeight="1" x14ac:dyDescent="0.2"/>
    <row r="59" spans="1:5" ht="15" customHeight="1" x14ac:dyDescent="0.2"/>
    <row r="60" spans="1:5" ht="12.75" customHeight="1" x14ac:dyDescent="0.2"/>
  </sheetData>
  <sheetProtection algorithmName="SHA-512" hashValue="Mc3R6rXuCIQTDuWirc2Yh0m10bifayvmDFXIwvTWI03Qopi79hNUfSk6N2LjQApgBqNjLYjzJQDe07RACkc6WA==" saltValue="NFjuFJnoYFdUvirqOaeIFw==" spinCount="100000" sheet="1" selectLockedCells="1"/>
  <mergeCells count="41">
    <mergeCell ref="C18:D18"/>
    <mergeCell ref="C19:D19"/>
    <mergeCell ref="C15:D15"/>
    <mergeCell ref="C25:D25"/>
    <mergeCell ref="A6:A7"/>
    <mergeCell ref="A18:B18"/>
    <mergeCell ref="C16:D16"/>
    <mergeCell ref="C17:D17"/>
    <mergeCell ref="C20:D20"/>
    <mergeCell ref="C21:D21"/>
    <mergeCell ref="C22:D22"/>
    <mergeCell ref="C23:D23"/>
    <mergeCell ref="C24:D24"/>
    <mergeCell ref="A15:B15"/>
    <mergeCell ref="A16:B16"/>
    <mergeCell ref="A17:B17"/>
    <mergeCell ref="A32:E32"/>
    <mergeCell ref="A31:E31"/>
    <mergeCell ref="A26:B26"/>
    <mergeCell ref="D30:E30"/>
    <mergeCell ref="A27:B27"/>
    <mergeCell ref="A28:B28"/>
    <mergeCell ref="A29:B29"/>
    <mergeCell ref="C26:D26"/>
    <mergeCell ref="C27:D27"/>
    <mergeCell ref="C28:D28"/>
    <mergeCell ref="C29:D29"/>
    <mergeCell ref="A1:B1"/>
    <mergeCell ref="A9:E9"/>
    <mergeCell ref="A10:E10"/>
    <mergeCell ref="A11:D13"/>
    <mergeCell ref="C3:D3"/>
    <mergeCell ref="C4:D4"/>
    <mergeCell ref="C5:D5"/>
    <mergeCell ref="A19:B19"/>
    <mergeCell ref="A25:B25"/>
    <mergeCell ref="A24:B24"/>
    <mergeCell ref="A20:B20"/>
    <mergeCell ref="A21:B21"/>
    <mergeCell ref="A22:B22"/>
    <mergeCell ref="A23:B23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73" orientation="landscape" r:id="rId1"/>
  <headerFooter>
    <oddHeader>&amp;R&amp;G</oddHeader>
    <oddFooter>&amp;CPosition 1</oddFooter>
  </headerFooter>
  <ignoredErrors>
    <ignoredError sqref="C28" unlockedFormula="1"/>
  </ignoredError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C262-A208-4E18-9DD7-6E246C71BBD9}">
  <sheetPr>
    <tabColor rgb="FFFF5050"/>
  </sheetPr>
  <dimension ref="A1:E54"/>
  <sheetViews>
    <sheetView view="pageLayout" topLeftCell="A10" zoomScale="174" zoomScaleNormal="100" zoomScalePageLayoutView="174" workbookViewId="0">
      <selection activeCell="C16" sqref="C16:D16"/>
    </sheetView>
  </sheetViews>
  <sheetFormatPr baseColWidth="10" defaultColWidth="11.42578125" defaultRowHeight="15" x14ac:dyDescent="0.2"/>
  <cols>
    <col min="1" max="1" width="32.42578125" style="52" customWidth="1"/>
    <col min="2" max="2" width="35.140625" style="1" customWidth="1"/>
    <col min="3" max="3" width="9.28515625" style="1" customWidth="1"/>
    <col min="4" max="4" width="5.85546875" style="1" customWidth="1"/>
    <col min="5" max="5" width="96.85546875" style="1" customWidth="1"/>
    <col min="6" max="16384" width="11.42578125" style="1"/>
  </cols>
  <sheetData>
    <row r="1" spans="1:5" x14ac:dyDescent="0.2">
      <c r="A1" s="409" t="s">
        <v>125</v>
      </c>
      <c r="B1" s="409"/>
      <c r="C1" s="61"/>
    </row>
    <row r="2" spans="1:5" x14ac:dyDescent="0.2">
      <c r="A2" s="61"/>
      <c r="B2" s="61"/>
      <c r="C2" s="61"/>
      <c r="D2" s="50"/>
      <c r="E2" s="50"/>
    </row>
    <row r="3" spans="1:5" x14ac:dyDescent="0.2">
      <c r="A3" s="234" t="s">
        <v>205</v>
      </c>
      <c r="B3" s="108">
        <f>'Angaben kand. Person'!B4</f>
        <v>0</v>
      </c>
      <c r="C3" s="572" t="s">
        <v>12</v>
      </c>
      <c r="D3" s="573"/>
      <c r="E3" s="87">
        <f>'Angaben kand. Person'!B3</f>
        <v>0</v>
      </c>
    </row>
    <row r="4" spans="1:5" x14ac:dyDescent="0.2">
      <c r="A4" s="235" t="s">
        <v>133</v>
      </c>
      <c r="B4" s="109">
        <f>'Angaben kand. Person'!B5</f>
        <v>0</v>
      </c>
      <c r="C4" s="574" t="s">
        <v>42</v>
      </c>
      <c r="D4" s="575"/>
      <c r="E4" s="85">
        <f>'Angaben kand. Person'!B7</f>
        <v>0</v>
      </c>
    </row>
    <row r="5" spans="1:5" ht="33.950000000000003" customHeight="1" x14ac:dyDescent="0.2">
      <c r="A5" s="235" t="s">
        <v>103</v>
      </c>
      <c r="B5" s="109">
        <f>'Angaben kand. Person'!B12</f>
        <v>0</v>
      </c>
      <c r="C5" s="540" t="s">
        <v>207</v>
      </c>
      <c r="D5" s="575"/>
      <c r="E5" s="85">
        <f>'Angaben kand. Person'!B8</f>
        <v>0</v>
      </c>
    </row>
    <row r="6" spans="1:5" x14ac:dyDescent="0.2">
      <c r="A6" s="576" t="s">
        <v>134</v>
      </c>
      <c r="B6" s="245">
        <f>'Angaben kand. Person'!B18</f>
        <v>0</v>
      </c>
      <c r="C6" s="81"/>
      <c r="D6" s="81"/>
      <c r="E6" s="105"/>
    </row>
    <row r="7" spans="1:5" x14ac:dyDescent="0.2">
      <c r="A7" s="577"/>
      <c r="B7" s="102">
        <f>'Angaben kand. Person'!B21</f>
        <v>0</v>
      </c>
      <c r="C7" s="83"/>
      <c r="D7" s="83"/>
      <c r="E7" s="107"/>
    </row>
    <row r="8" spans="1:5" x14ac:dyDescent="0.2">
      <c r="B8" s="50"/>
      <c r="C8" s="50"/>
      <c r="D8" s="50"/>
      <c r="E8" s="50"/>
    </row>
    <row r="9" spans="1:5" ht="22.5" customHeight="1" x14ac:dyDescent="0.2">
      <c r="A9" s="581" t="s">
        <v>159</v>
      </c>
      <c r="B9" s="582"/>
      <c r="C9" s="582"/>
      <c r="D9" s="582"/>
      <c r="E9" s="583"/>
    </row>
    <row r="10" spans="1:5" ht="22.5" customHeight="1" x14ac:dyDescent="0.2">
      <c r="A10" s="578"/>
      <c r="B10" s="578"/>
      <c r="C10" s="578"/>
      <c r="D10" s="578"/>
      <c r="E10" s="578"/>
    </row>
    <row r="11" spans="1:5" ht="7.35" customHeight="1" x14ac:dyDescent="0.2">
      <c r="A11" s="532" t="s">
        <v>219</v>
      </c>
      <c r="B11" s="533"/>
      <c r="C11" s="533"/>
      <c r="D11" s="533"/>
      <c r="E11" s="75"/>
    </row>
    <row r="12" spans="1:5" ht="39" customHeight="1" x14ac:dyDescent="0.2">
      <c r="A12" s="534"/>
      <c r="B12" s="535"/>
      <c r="C12" s="535"/>
      <c r="D12" s="535"/>
      <c r="E12" s="77" t="s">
        <v>136</v>
      </c>
    </row>
    <row r="13" spans="1:5" ht="6.95" customHeight="1" x14ac:dyDescent="0.2">
      <c r="A13" s="536"/>
      <c r="B13" s="537"/>
      <c r="C13" s="537"/>
      <c r="D13" s="537"/>
      <c r="E13" s="78"/>
    </row>
    <row r="14" spans="1:5" ht="6.95" customHeight="1" thickBot="1" x14ac:dyDescent="0.25">
      <c r="A14" s="207"/>
      <c r="B14" s="207"/>
      <c r="C14" s="207"/>
      <c r="D14" s="207"/>
      <c r="E14" s="65"/>
    </row>
    <row r="15" spans="1:5" ht="32.1" customHeight="1" x14ac:dyDescent="0.2">
      <c r="A15" s="579" t="s">
        <v>160</v>
      </c>
      <c r="B15" s="580"/>
      <c r="C15" s="563" t="s">
        <v>138</v>
      </c>
      <c r="D15" s="564"/>
      <c r="E15" s="215" t="s">
        <v>139</v>
      </c>
    </row>
    <row r="16" spans="1:5" x14ac:dyDescent="0.2">
      <c r="A16" s="584" t="s">
        <v>161</v>
      </c>
      <c r="B16" s="585"/>
      <c r="C16" s="561"/>
      <c r="D16" s="562"/>
      <c r="E16" s="216"/>
    </row>
    <row r="17" spans="1:5" x14ac:dyDescent="0.2">
      <c r="A17" s="586" t="s">
        <v>162</v>
      </c>
      <c r="B17" s="587"/>
      <c r="C17" s="561"/>
      <c r="D17" s="562"/>
      <c r="E17" s="216"/>
    </row>
    <row r="18" spans="1:5" x14ac:dyDescent="0.2">
      <c r="A18" s="586" t="s">
        <v>163</v>
      </c>
      <c r="B18" s="587"/>
      <c r="C18" s="561"/>
      <c r="D18" s="562"/>
      <c r="E18" s="216"/>
    </row>
    <row r="19" spans="1:5" ht="39" customHeight="1" x14ac:dyDescent="0.2">
      <c r="A19" s="586" t="s">
        <v>164</v>
      </c>
      <c r="B19" s="587"/>
      <c r="C19" s="561"/>
      <c r="D19" s="562"/>
      <c r="E19" s="212"/>
    </row>
    <row r="20" spans="1:5" x14ac:dyDescent="0.2">
      <c r="A20" s="586" t="s">
        <v>165</v>
      </c>
      <c r="B20" s="587"/>
      <c r="C20" s="561"/>
      <c r="D20" s="562"/>
      <c r="E20" s="216"/>
    </row>
    <row r="21" spans="1:5" ht="15.75" thickBot="1" x14ac:dyDescent="0.25">
      <c r="A21" s="588" t="s">
        <v>166</v>
      </c>
      <c r="B21" s="589"/>
      <c r="C21" s="565"/>
      <c r="D21" s="566"/>
      <c r="E21" s="217"/>
    </row>
    <row r="22" spans="1:5" ht="16.5" thickBot="1" x14ac:dyDescent="0.25">
      <c r="A22" s="590" t="s">
        <v>167</v>
      </c>
      <c r="B22" s="591"/>
      <c r="C22" s="592">
        <f>SUM(C16:C21)</f>
        <v>0</v>
      </c>
      <c r="D22" s="593"/>
      <c r="E22" s="210"/>
    </row>
    <row r="23" spans="1:5" x14ac:dyDescent="0.2">
      <c r="B23" s="52"/>
      <c r="C23" s="52"/>
      <c r="D23" s="52"/>
      <c r="E23" s="52"/>
    </row>
    <row r="24" spans="1:5" x14ac:dyDescent="0.2">
      <c r="A24" s="594" t="s">
        <v>168</v>
      </c>
      <c r="B24" s="594"/>
      <c r="C24" s="594"/>
      <c r="D24" s="594"/>
      <c r="E24" s="594"/>
    </row>
    <row r="25" spans="1:5" ht="114" customHeight="1" x14ac:dyDescent="0.2">
      <c r="A25" s="542"/>
      <c r="B25" s="356"/>
      <c r="C25" s="356"/>
      <c r="D25" s="356"/>
      <c r="E25" s="357"/>
    </row>
    <row r="26" spans="1:5" ht="25.5" customHeight="1" x14ac:dyDescent="0.2"/>
    <row r="27" spans="1:5" ht="15" customHeight="1" x14ac:dyDescent="0.2">
      <c r="A27" s="52" t="s">
        <v>169</v>
      </c>
      <c r="E27" s="52" t="s">
        <v>170</v>
      </c>
    </row>
    <row r="28" spans="1:5" ht="15" customHeight="1" x14ac:dyDescent="0.2">
      <c r="A28" s="267">
        <f>B5</f>
        <v>0</v>
      </c>
    </row>
    <row r="29" spans="1:5" ht="15" customHeight="1" x14ac:dyDescent="0.2"/>
    <row r="30" spans="1:5" ht="15" customHeight="1" x14ac:dyDescent="0.2"/>
    <row r="31" spans="1:5" ht="15" customHeight="1" x14ac:dyDescent="0.2">
      <c r="A31" s="1"/>
    </row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2.75" customHeight="1" x14ac:dyDescent="0.2"/>
  </sheetData>
  <sheetProtection algorithmName="SHA-512" hashValue="UhbddS121KgPvw6fT88HVralyDytVpwkPyOaaQOSN5vs+11jW6kWbUwr9trlFuo61BODQgL2ohRZmNYg6W3Bag==" saltValue="r3TKQtKbR2SQk1TMma7EPQ==" spinCount="100000" sheet="1" selectLockedCells="1"/>
  <mergeCells count="26">
    <mergeCell ref="A25:E25"/>
    <mergeCell ref="A19:B19"/>
    <mergeCell ref="C19:D19"/>
    <mergeCell ref="A20:B20"/>
    <mergeCell ref="C20:D20"/>
    <mergeCell ref="A21:B21"/>
    <mergeCell ref="C21:D21"/>
    <mergeCell ref="A22:B22"/>
    <mergeCell ref="C22:D22"/>
    <mergeCell ref="A24:E24"/>
    <mergeCell ref="A16:B16"/>
    <mergeCell ref="C16:D16"/>
    <mergeCell ref="A17:B17"/>
    <mergeCell ref="C17:D17"/>
    <mergeCell ref="A18:B18"/>
    <mergeCell ref="C18:D18"/>
    <mergeCell ref="A10:E10"/>
    <mergeCell ref="A11:D13"/>
    <mergeCell ref="A15:B15"/>
    <mergeCell ref="C15:D15"/>
    <mergeCell ref="A9:E9"/>
    <mergeCell ref="A1:B1"/>
    <mergeCell ref="C3:D3"/>
    <mergeCell ref="C4:D4"/>
    <mergeCell ref="C5:D5"/>
    <mergeCell ref="A6:A7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80" orientation="landscape" r:id="rId1"/>
  <headerFooter>
    <oddHeader>&amp;R&amp;G</oddHeader>
    <oddFooter>&amp;CPosition 2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28A9-6734-4055-B373-66F3B69EE1DE}">
  <sheetPr>
    <tabColor rgb="FFFF5050"/>
  </sheetPr>
  <dimension ref="A1:E38"/>
  <sheetViews>
    <sheetView view="pageLayout" topLeftCell="A17" zoomScale="214" zoomScaleNormal="100" zoomScalePageLayoutView="214" workbookViewId="0">
      <selection activeCell="C26" sqref="C26:D26"/>
    </sheetView>
  </sheetViews>
  <sheetFormatPr baseColWidth="10" defaultColWidth="11.42578125" defaultRowHeight="15" x14ac:dyDescent="0.2"/>
  <cols>
    <col min="1" max="1" width="32.42578125" style="52" customWidth="1"/>
    <col min="2" max="2" width="35.140625" style="1" customWidth="1"/>
    <col min="3" max="3" width="9.28515625" style="1" customWidth="1"/>
    <col min="4" max="4" width="5.85546875" style="1" customWidth="1"/>
    <col min="5" max="5" width="96.85546875" style="1" customWidth="1"/>
    <col min="6" max="16384" width="11.42578125" style="1"/>
  </cols>
  <sheetData>
    <row r="1" spans="1:5" x14ac:dyDescent="0.2">
      <c r="A1" s="409" t="s">
        <v>125</v>
      </c>
      <c r="B1" s="409"/>
      <c r="C1" s="61"/>
    </row>
    <row r="2" spans="1:5" x14ac:dyDescent="0.2">
      <c r="A2" s="61"/>
      <c r="B2" s="61"/>
      <c r="C2" s="61"/>
      <c r="D2" s="50"/>
      <c r="E2" s="50"/>
    </row>
    <row r="3" spans="1:5" x14ac:dyDescent="0.2">
      <c r="A3" s="234" t="s">
        <v>205</v>
      </c>
      <c r="B3" s="108">
        <f>'Angaben kand. Person'!B4</f>
        <v>0</v>
      </c>
      <c r="C3" s="572" t="s">
        <v>12</v>
      </c>
      <c r="D3" s="573"/>
      <c r="E3" s="87">
        <f>'Angaben kand. Person'!B3</f>
        <v>0</v>
      </c>
    </row>
    <row r="4" spans="1:5" x14ac:dyDescent="0.2">
      <c r="A4" s="235" t="s">
        <v>133</v>
      </c>
      <c r="B4" s="109">
        <f>'Angaben kand. Person'!B5</f>
        <v>0</v>
      </c>
      <c r="C4" s="574" t="s">
        <v>42</v>
      </c>
      <c r="D4" s="575"/>
      <c r="E4" s="295">
        <f>'Angaben kand. Person'!B7</f>
        <v>0</v>
      </c>
    </row>
    <row r="5" spans="1:5" ht="32.1" customHeight="1" x14ac:dyDescent="0.2">
      <c r="A5" s="235" t="s">
        <v>103</v>
      </c>
      <c r="B5" s="74">
        <f>'Angaben kand. Person'!B12</f>
        <v>0</v>
      </c>
      <c r="C5" s="609" t="s">
        <v>207</v>
      </c>
      <c r="D5" s="610"/>
      <c r="E5" s="295">
        <f>'Angaben kand. Person'!B8</f>
        <v>0</v>
      </c>
    </row>
    <row r="6" spans="1:5" x14ac:dyDescent="0.2">
      <c r="A6" s="576" t="s">
        <v>134</v>
      </c>
      <c r="B6" s="611">
        <f>'Angaben kand. Person'!B18</f>
        <v>0</v>
      </c>
      <c r="C6" s="612"/>
      <c r="D6" s="613"/>
      <c r="E6" s="82"/>
    </row>
    <row r="7" spans="1:5" ht="15" customHeight="1" x14ac:dyDescent="0.2">
      <c r="A7" s="577"/>
      <c r="B7" s="611">
        <f>'Angaben kand. Person'!B21</f>
        <v>0</v>
      </c>
      <c r="C7" s="612"/>
      <c r="D7" s="613"/>
      <c r="E7" s="84"/>
    </row>
    <row r="8" spans="1:5" ht="15" customHeight="1" x14ac:dyDescent="0.2"/>
    <row r="9" spans="1:5" ht="15" customHeight="1" x14ac:dyDescent="0.2">
      <c r="A9" s="581" t="s">
        <v>171</v>
      </c>
      <c r="B9" s="582"/>
      <c r="C9" s="582"/>
      <c r="D9" s="582"/>
      <c r="E9" s="583"/>
    </row>
    <row r="10" spans="1:5" ht="15" customHeight="1" x14ac:dyDescent="0.2">
      <c r="A10" s="578"/>
      <c r="B10" s="578"/>
      <c r="C10" s="578"/>
      <c r="D10" s="578"/>
      <c r="E10" s="578"/>
    </row>
    <row r="11" spans="1:5" ht="15" customHeight="1" x14ac:dyDescent="0.2">
      <c r="A11" s="605" t="s">
        <v>220</v>
      </c>
      <c r="B11" s="606"/>
      <c r="C11" s="90" t="s">
        <v>46</v>
      </c>
      <c r="D11" s="90" t="s">
        <v>47</v>
      </c>
      <c r="E11" s="91" t="s">
        <v>172</v>
      </c>
    </row>
    <row r="12" spans="1:5" ht="41.25" customHeight="1" x14ac:dyDescent="0.2">
      <c r="A12" s="607" t="s">
        <v>173</v>
      </c>
      <c r="B12" s="607"/>
      <c r="C12" s="92"/>
      <c r="D12" s="92"/>
      <c r="E12" s="93" t="s">
        <v>174</v>
      </c>
    </row>
    <row r="13" spans="1:5" ht="15" customHeight="1" x14ac:dyDescent="0.2">
      <c r="A13" s="608"/>
      <c r="B13" s="608"/>
      <c r="C13" s="608"/>
      <c r="D13" s="608"/>
      <c r="E13" s="608"/>
    </row>
    <row r="14" spans="1:5" ht="15" customHeight="1" x14ac:dyDescent="0.2">
      <c r="A14" s="532" t="s">
        <v>221</v>
      </c>
      <c r="B14" s="533"/>
      <c r="C14" s="533"/>
      <c r="D14" s="533"/>
      <c r="E14" s="75"/>
    </row>
    <row r="15" spans="1:5" ht="15" customHeight="1" x14ac:dyDescent="0.2">
      <c r="A15" s="534"/>
      <c r="B15" s="535"/>
      <c r="C15" s="535"/>
      <c r="D15" s="535"/>
      <c r="E15" s="77" t="s">
        <v>136</v>
      </c>
    </row>
    <row r="16" spans="1:5" ht="23.1" customHeight="1" x14ac:dyDescent="0.2">
      <c r="A16" s="536"/>
      <c r="B16" s="537"/>
      <c r="C16" s="537"/>
      <c r="D16" s="537"/>
      <c r="E16" s="78"/>
    </row>
    <row r="17" spans="1:5" ht="29.1" customHeight="1" x14ac:dyDescent="0.2">
      <c r="A17" s="614" t="s">
        <v>160</v>
      </c>
      <c r="B17" s="615"/>
      <c r="C17" s="616" t="s">
        <v>138</v>
      </c>
      <c r="D17" s="617"/>
      <c r="E17" s="209" t="s">
        <v>139</v>
      </c>
    </row>
    <row r="18" spans="1:5" ht="15" customHeight="1" x14ac:dyDescent="0.2">
      <c r="A18" s="618" t="s">
        <v>248</v>
      </c>
      <c r="B18" s="527"/>
      <c r="C18" s="561"/>
      <c r="D18" s="562"/>
      <c r="E18" s="79"/>
    </row>
    <row r="19" spans="1:5" ht="15" customHeight="1" x14ac:dyDescent="0.2">
      <c r="A19" s="619" t="s">
        <v>223</v>
      </c>
      <c r="B19" s="587"/>
      <c r="C19" s="561"/>
      <c r="D19" s="562"/>
      <c r="E19" s="79"/>
    </row>
    <row r="20" spans="1:5" ht="15" customHeight="1" x14ac:dyDescent="0.2">
      <c r="A20" s="619" t="s">
        <v>222</v>
      </c>
      <c r="B20" s="587"/>
      <c r="C20" s="561"/>
      <c r="D20" s="562"/>
      <c r="E20" s="79"/>
    </row>
    <row r="21" spans="1:5" ht="27.95" customHeight="1" x14ac:dyDescent="0.2">
      <c r="A21" s="619" t="s">
        <v>224</v>
      </c>
      <c r="B21" s="587"/>
      <c r="C21" s="561"/>
      <c r="D21" s="562"/>
      <c r="E21" s="79"/>
    </row>
    <row r="22" spans="1:5" ht="12.75" customHeight="1" x14ac:dyDescent="0.2">
      <c r="A22" s="619" t="s">
        <v>231</v>
      </c>
      <c r="B22" s="587"/>
      <c r="C22" s="561"/>
      <c r="D22" s="562"/>
      <c r="E22" s="79"/>
    </row>
    <row r="23" spans="1:5" ht="29.1" customHeight="1" x14ac:dyDescent="0.2">
      <c r="A23" s="619" t="s">
        <v>249</v>
      </c>
      <c r="B23" s="587"/>
      <c r="C23" s="561"/>
      <c r="D23" s="562"/>
      <c r="E23" s="86"/>
    </row>
    <row r="24" spans="1:5" ht="32.1" customHeight="1" x14ac:dyDescent="0.2">
      <c r="A24" s="603" t="s">
        <v>226</v>
      </c>
      <c r="B24" s="604"/>
      <c r="C24" s="561"/>
      <c r="D24" s="562"/>
      <c r="E24" s="80"/>
    </row>
    <row r="25" spans="1:5" x14ac:dyDescent="0.2">
      <c r="A25" s="603" t="s">
        <v>225</v>
      </c>
      <c r="B25" s="604"/>
      <c r="C25" s="561"/>
      <c r="D25" s="562"/>
      <c r="E25" s="80"/>
    </row>
    <row r="26" spans="1:5" x14ac:dyDescent="0.2">
      <c r="A26" s="603" t="s">
        <v>227</v>
      </c>
      <c r="B26" s="604" t="s">
        <v>175</v>
      </c>
      <c r="C26" s="561"/>
      <c r="D26" s="562"/>
      <c r="E26" s="80"/>
    </row>
    <row r="27" spans="1:5" x14ac:dyDescent="0.2">
      <c r="A27" s="603" t="s">
        <v>228</v>
      </c>
      <c r="B27" s="604"/>
      <c r="C27" s="561"/>
      <c r="D27" s="562"/>
      <c r="E27" s="80"/>
    </row>
    <row r="28" spans="1:5" x14ac:dyDescent="0.2">
      <c r="A28" s="603" t="s">
        <v>229</v>
      </c>
      <c r="B28" s="604"/>
      <c r="C28" s="561"/>
      <c r="D28" s="562"/>
      <c r="E28" s="80"/>
    </row>
    <row r="29" spans="1:5" ht="15.75" thickBot="1" x14ac:dyDescent="0.25">
      <c r="A29" s="595" t="s">
        <v>230</v>
      </c>
      <c r="B29" s="596"/>
      <c r="C29" s="597"/>
      <c r="D29" s="598"/>
      <c r="E29" s="219"/>
    </row>
    <row r="30" spans="1:5" ht="16.5" thickBot="1" x14ac:dyDescent="0.25">
      <c r="A30" s="599" t="s">
        <v>176</v>
      </c>
      <c r="B30" s="600"/>
      <c r="C30" s="601">
        <f>SUM(C18:D29)</f>
        <v>0</v>
      </c>
      <c r="D30" s="602"/>
      <c r="E30" s="210"/>
    </row>
    <row r="31" spans="1:5" ht="11.25" customHeight="1" x14ac:dyDescent="0.2">
      <c r="A31" s="206"/>
      <c r="B31" s="206"/>
      <c r="C31" s="206"/>
      <c r="D31" s="206"/>
      <c r="E31" s="206"/>
    </row>
    <row r="32" spans="1:5" x14ac:dyDescent="0.2">
      <c r="A32" s="543" t="s">
        <v>177</v>
      </c>
      <c r="B32" s="543"/>
      <c r="C32" s="543"/>
      <c r="D32" s="543"/>
      <c r="E32" s="543"/>
    </row>
    <row r="33" spans="1:5" ht="58.5" customHeight="1" x14ac:dyDescent="0.2">
      <c r="A33" s="542"/>
      <c r="B33" s="356"/>
      <c r="C33" s="356"/>
      <c r="D33" s="356"/>
      <c r="E33" s="357"/>
    </row>
    <row r="34" spans="1:5" x14ac:dyDescent="0.2">
      <c r="A34" s="206"/>
      <c r="B34" s="218"/>
      <c r="C34" s="218"/>
      <c r="D34" s="218"/>
      <c r="E34" s="218"/>
    </row>
    <row r="35" spans="1:5" x14ac:dyDescent="0.2">
      <c r="A35" s="39" t="s">
        <v>178</v>
      </c>
      <c r="B35" s="220"/>
      <c r="C35" s="218"/>
      <c r="D35" s="218"/>
      <c r="E35" s="206" t="s">
        <v>170</v>
      </c>
    </row>
    <row r="36" spans="1:5" ht="12.75" x14ac:dyDescent="0.2">
      <c r="A36" s="279">
        <f>B6</f>
        <v>0</v>
      </c>
      <c r="B36" s="218"/>
      <c r="C36" s="218"/>
      <c r="D36" s="218"/>
      <c r="E36" s="218"/>
    </row>
    <row r="37" spans="1:5" x14ac:dyDescent="0.2">
      <c r="A37" s="125" t="s">
        <v>124</v>
      </c>
      <c r="B37" s="88"/>
      <c r="E37" s="206" t="s">
        <v>170</v>
      </c>
    </row>
    <row r="38" spans="1:5" ht="12.75" x14ac:dyDescent="0.2">
      <c r="A38" s="279">
        <f>B7</f>
        <v>0</v>
      </c>
    </row>
  </sheetData>
  <sheetProtection algorithmName="SHA-512" hashValue="0bm1e1Y/ZPY3/N0x/vvR7VtDYRzYEUCavsr4C9kqjdqdTvdq4KAxyDgOw+AfvqRafW/5e2rO6jCKDX4Av6ijNw==" saltValue="/wkmvi7Y91Vb6sJKrXxX8w==" spinCount="100000" sheet="1" selectLockedCells="1"/>
  <mergeCells count="43">
    <mergeCell ref="A23:B23"/>
    <mergeCell ref="C23:D23"/>
    <mergeCell ref="A24:B24"/>
    <mergeCell ref="C24:D24"/>
    <mergeCell ref="A25:B25"/>
    <mergeCell ref="C25:D25"/>
    <mergeCell ref="A17:B17"/>
    <mergeCell ref="C17:D17"/>
    <mergeCell ref="A18:B18"/>
    <mergeCell ref="C18:D18"/>
    <mergeCell ref="A22:B22"/>
    <mergeCell ref="C22:D22"/>
    <mergeCell ref="A19:B19"/>
    <mergeCell ref="C19:D19"/>
    <mergeCell ref="A20:B20"/>
    <mergeCell ref="C20:D20"/>
    <mergeCell ref="A21:B21"/>
    <mergeCell ref="C21:D21"/>
    <mergeCell ref="A1:B1"/>
    <mergeCell ref="C3:D3"/>
    <mergeCell ref="C4:D4"/>
    <mergeCell ref="C5:D5"/>
    <mergeCell ref="A6:A7"/>
    <mergeCell ref="B6:D6"/>
    <mergeCell ref="B7:D7"/>
    <mergeCell ref="A9:E9"/>
    <mergeCell ref="A11:B11"/>
    <mergeCell ref="A12:B12"/>
    <mergeCell ref="A13:E13"/>
    <mergeCell ref="A14:D16"/>
    <mergeCell ref="A10:E10"/>
    <mergeCell ref="A26:B26"/>
    <mergeCell ref="C26:D26"/>
    <mergeCell ref="A27:B27"/>
    <mergeCell ref="C27:D27"/>
    <mergeCell ref="A28:B28"/>
    <mergeCell ref="C28:D28"/>
    <mergeCell ref="A33:E33"/>
    <mergeCell ref="A29:B29"/>
    <mergeCell ref="C29:D29"/>
    <mergeCell ref="A30:B30"/>
    <mergeCell ref="C30:D30"/>
    <mergeCell ref="A32:E32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80" orientation="landscape" r:id="rId1"/>
  <headerFooter>
    <oddHeader>&amp;R&amp;G</oddHeader>
    <oddFooter>&amp;CPosition 3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7" r:id="rId5" name="Check Box 3">
              <controlPr defaultSize="0" autoFill="0" autoLine="0" autoPict="0">
                <anchor moveWithCells="1">
                  <from>
                    <xdr:col>2</xdr:col>
                    <xdr:colOff>219075</xdr:colOff>
                    <xdr:row>11</xdr:row>
                    <xdr:rowOff>85725</xdr:rowOff>
                  </from>
                  <to>
                    <xdr:col>3</xdr:col>
                    <xdr:colOff>66675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66675</xdr:rowOff>
                  </from>
                  <to>
                    <xdr:col>4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F5990-97B0-4A2A-AF8E-A11C821BB196}">
  <sheetPr>
    <tabColor rgb="FFFF5050"/>
    <pageSetUpPr fitToPage="1"/>
  </sheetPr>
  <dimension ref="A1:E52"/>
  <sheetViews>
    <sheetView view="pageLayout" zoomScale="140" zoomScaleNormal="100" zoomScalePageLayoutView="140" workbookViewId="0">
      <selection activeCell="C16" sqref="C16:D16"/>
    </sheetView>
  </sheetViews>
  <sheetFormatPr baseColWidth="10" defaultColWidth="11.42578125" defaultRowHeight="15" x14ac:dyDescent="0.2"/>
  <cols>
    <col min="1" max="1" width="32.42578125" style="52" customWidth="1"/>
    <col min="2" max="2" width="36" style="1" customWidth="1"/>
    <col min="3" max="3" width="9.28515625" style="1" customWidth="1"/>
    <col min="4" max="4" width="6.140625" style="1" customWidth="1"/>
    <col min="5" max="5" width="95.85546875" style="1" customWidth="1"/>
    <col min="6" max="16384" width="11.42578125" style="1"/>
  </cols>
  <sheetData>
    <row r="1" spans="1:5" x14ac:dyDescent="0.2">
      <c r="A1" s="409" t="s">
        <v>125</v>
      </c>
      <c r="B1" s="409"/>
      <c r="C1" s="61"/>
    </row>
    <row r="2" spans="1:5" x14ac:dyDescent="0.2">
      <c r="A2" s="61"/>
      <c r="B2" s="61"/>
      <c r="C2" s="61"/>
    </row>
    <row r="3" spans="1:5" ht="30" x14ac:dyDescent="0.2">
      <c r="A3" s="191" t="s">
        <v>205</v>
      </c>
      <c r="B3" s="106">
        <f>'Angaben kand. Person'!B4</f>
        <v>0</v>
      </c>
      <c r="C3" s="538" t="s">
        <v>12</v>
      </c>
      <c r="D3" s="539"/>
      <c r="E3" s="193">
        <f>'Angaben kand. Person'!B3</f>
        <v>0</v>
      </c>
    </row>
    <row r="4" spans="1:5" x14ac:dyDescent="0.2">
      <c r="A4" s="194" t="s">
        <v>133</v>
      </c>
      <c r="B4" s="246">
        <f>'Angaben kand. Person'!B5</f>
        <v>0</v>
      </c>
      <c r="C4" s="540" t="s">
        <v>42</v>
      </c>
      <c r="D4" s="541"/>
      <c r="E4" s="196">
        <f>'Angaben kand. Person'!B7</f>
        <v>0</v>
      </c>
    </row>
    <row r="5" spans="1:5" ht="32.1" customHeight="1" x14ac:dyDescent="0.2">
      <c r="A5" s="194" t="s">
        <v>103</v>
      </c>
      <c r="B5" s="246">
        <f>'Angaben kand. Person'!B12</f>
        <v>0</v>
      </c>
      <c r="C5" s="540" t="s">
        <v>207</v>
      </c>
      <c r="D5" s="541"/>
      <c r="E5" s="196">
        <f>'Angaben kand. Person'!B8</f>
        <v>0</v>
      </c>
    </row>
    <row r="6" spans="1:5" x14ac:dyDescent="0.2">
      <c r="A6" s="567" t="s">
        <v>134</v>
      </c>
      <c r="B6" s="247">
        <f>'Angaben kand. Person'!B18</f>
        <v>0</v>
      </c>
      <c r="C6" s="198"/>
      <c r="D6" s="198"/>
      <c r="E6" s="199"/>
    </row>
    <row r="7" spans="1:5" x14ac:dyDescent="0.2">
      <c r="A7" s="568"/>
      <c r="B7" s="248">
        <f>'Angaben kand. Person'!B21</f>
        <v>0</v>
      </c>
      <c r="C7" s="201"/>
      <c r="D7" s="201"/>
      <c r="E7" s="202"/>
    </row>
    <row r="8" spans="1:5" x14ac:dyDescent="0.2">
      <c r="A8" s="206"/>
      <c r="B8" s="203"/>
      <c r="C8" s="203"/>
      <c r="D8" s="203"/>
      <c r="E8" s="203"/>
    </row>
    <row r="9" spans="1:5" ht="22.5" customHeight="1" x14ac:dyDescent="0.2">
      <c r="A9" s="206"/>
      <c r="B9" s="203"/>
      <c r="C9" s="203"/>
      <c r="D9" s="203"/>
      <c r="E9" s="203"/>
    </row>
    <row r="10" spans="1:5" ht="12.75" customHeight="1" x14ac:dyDescent="0.2">
      <c r="A10" s="303"/>
      <c r="B10" s="303"/>
      <c r="C10" s="303"/>
      <c r="D10" s="303"/>
      <c r="E10" s="303"/>
    </row>
    <row r="11" spans="1:5" ht="7.35" customHeight="1" x14ac:dyDescent="0.2">
      <c r="A11" s="532" t="s">
        <v>232</v>
      </c>
      <c r="B11" s="533"/>
      <c r="C11" s="533"/>
      <c r="D11" s="533"/>
      <c r="E11" s="221"/>
    </row>
    <row r="12" spans="1:5" ht="29.25" customHeight="1" x14ac:dyDescent="0.2">
      <c r="A12" s="534"/>
      <c r="B12" s="535"/>
      <c r="C12" s="535"/>
      <c r="D12" s="535"/>
      <c r="E12" s="222" t="s">
        <v>136</v>
      </c>
    </row>
    <row r="13" spans="1:5" ht="18" customHeight="1" x14ac:dyDescent="0.2">
      <c r="A13" s="536"/>
      <c r="B13" s="537"/>
      <c r="C13" s="537"/>
      <c r="D13" s="537"/>
      <c r="E13" s="223"/>
    </row>
    <row r="14" spans="1:5" s="226" customFormat="1" ht="6.95" customHeight="1" x14ac:dyDescent="0.2">
      <c r="A14" s="224"/>
      <c r="B14" s="224"/>
      <c r="C14" s="224"/>
      <c r="D14" s="224"/>
      <c r="E14" s="225"/>
    </row>
    <row r="15" spans="1:5" ht="32.1" customHeight="1" x14ac:dyDescent="0.2">
      <c r="A15" s="614" t="s">
        <v>160</v>
      </c>
      <c r="B15" s="615"/>
      <c r="C15" s="616" t="s">
        <v>138</v>
      </c>
      <c r="D15" s="617"/>
      <c r="E15" s="209" t="s">
        <v>139</v>
      </c>
    </row>
    <row r="16" spans="1:5" ht="15" customHeight="1" x14ac:dyDescent="0.2">
      <c r="A16" s="620" t="s">
        <v>233</v>
      </c>
      <c r="B16" s="621"/>
      <c r="C16" s="561"/>
      <c r="D16" s="562"/>
      <c r="E16" s="79"/>
    </row>
    <row r="17" spans="1:5" ht="15" customHeight="1" x14ac:dyDescent="0.2">
      <c r="A17" s="618" t="s">
        <v>234</v>
      </c>
      <c r="B17" s="527"/>
      <c r="C17" s="561"/>
      <c r="D17" s="562"/>
      <c r="E17" s="79"/>
    </row>
    <row r="18" spans="1:5" ht="15" customHeight="1" x14ac:dyDescent="0.2">
      <c r="A18" s="618" t="s">
        <v>235</v>
      </c>
      <c r="B18" s="527"/>
      <c r="C18" s="561"/>
      <c r="D18" s="562"/>
      <c r="E18" s="79"/>
    </row>
    <row r="19" spans="1:5" ht="15.75" thickBot="1" x14ac:dyDescent="0.25">
      <c r="A19" s="455" t="s">
        <v>236</v>
      </c>
      <c r="B19" s="622"/>
      <c r="C19" s="597"/>
      <c r="D19" s="598"/>
      <c r="E19" s="227"/>
    </row>
    <row r="20" spans="1:5" ht="15.75" customHeight="1" thickBot="1" x14ac:dyDescent="0.25">
      <c r="A20" s="599" t="s">
        <v>179</v>
      </c>
      <c r="B20" s="600"/>
      <c r="C20" s="601">
        <f>SUM(C16:C19)</f>
        <v>0</v>
      </c>
      <c r="D20" s="602"/>
      <c r="E20" s="210"/>
    </row>
    <row r="21" spans="1:5" ht="15" customHeight="1" x14ac:dyDescent="0.2">
      <c r="A21" s="206"/>
      <c r="B21" s="206"/>
      <c r="C21" s="206"/>
      <c r="D21" s="206"/>
      <c r="E21" s="206"/>
    </row>
    <row r="22" spans="1:5" x14ac:dyDescent="0.2">
      <c r="A22" s="543" t="s">
        <v>55</v>
      </c>
      <c r="B22" s="543"/>
      <c r="C22" s="543"/>
      <c r="D22" s="543"/>
      <c r="E22" s="543"/>
    </row>
    <row r="23" spans="1:5" ht="127.5" customHeight="1" x14ac:dyDescent="0.2">
      <c r="A23" s="542"/>
      <c r="B23" s="356"/>
      <c r="C23" s="356"/>
      <c r="D23" s="356"/>
      <c r="E23" s="357"/>
    </row>
    <row r="24" spans="1:5" ht="25.5" customHeight="1" x14ac:dyDescent="0.2">
      <c r="A24" s="206"/>
      <c r="B24" s="203"/>
      <c r="C24" s="203"/>
      <c r="D24" s="203"/>
      <c r="E24" s="203"/>
    </row>
    <row r="25" spans="1:5" ht="15" customHeight="1" x14ac:dyDescent="0.2">
      <c r="A25" s="39" t="s">
        <v>155</v>
      </c>
      <c r="B25" s="214"/>
      <c r="C25" s="203"/>
      <c r="D25" s="203"/>
      <c r="E25" s="206" t="s">
        <v>170</v>
      </c>
    </row>
    <row r="26" spans="1:5" ht="15" customHeight="1" x14ac:dyDescent="0.2">
      <c r="A26" s="279">
        <f>B6</f>
        <v>0</v>
      </c>
      <c r="B26" s="203"/>
      <c r="C26" s="203"/>
      <c r="D26" s="203"/>
      <c r="E26" s="203"/>
    </row>
    <row r="27" spans="1:5" ht="15" customHeight="1" x14ac:dyDescent="0.2">
      <c r="A27" s="39"/>
      <c r="B27" s="203"/>
      <c r="C27" s="203"/>
      <c r="D27" s="203"/>
      <c r="E27" s="203"/>
    </row>
    <row r="28" spans="1:5" ht="15" customHeight="1" x14ac:dyDescent="0.2">
      <c r="A28" s="39" t="s">
        <v>157</v>
      </c>
      <c r="B28" s="214"/>
      <c r="C28" s="203"/>
      <c r="D28" s="203"/>
      <c r="E28" s="206" t="s">
        <v>170</v>
      </c>
    </row>
    <row r="29" spans="1:5" ht="15" customHeight="1" x14ac:dyDescent="0.2">
      <c r="A29" s="279">
        <f>B7</f>
        <v>0</v>
      </c>
      <c r="B29" s="203"/>
      <c r="C29" s="203"/>
      <c r="D29" s="203"/>
      <c r="E29" s="203"/>
    </row>
    <row r="30" spans="1:5" s="52" customFormat="1" ht="15" customHeight="1" x14ac:dyDescent="0.2">
      <c r="A30" s="206"/>
      <c r="B30" s="203"/>
      <c r="C30" s="203"/>
      <c r="D30" s="203"/>
      <c r="E30" s="203"/>
    </row>
    <row r="31" spans="1:5" s="52" customFormat="1" ht="15" customHeight="1" x14ac:dyDescent="0.2">
      <c r="A31" s="206"/>
      <c r="B31" s="203"/>
      <c r="C31" s="203"/>
      <c r="D31" s="203"/>
      <c r="E31" s="203"/>
    </row>
    <row r="32" spans="1:5" s="52" customFormat="1" ht="15" customHeight="1" x14ac:dyDescent="0.2">
      <c r="A32" s="206"/>
      <c r="B32" s="203"/>
      <c r="C32" s="203"/>
      <c r="D32" s="203"/>
      <c r="E32" s="203"/>
    </row>
    <row r="33" spans="1:5" s="52" customFormat="1" ht="15" customHeight="1" x14ac:dyDescent="0.2">
      <c r="A33" s="206"/>
      <c r="B33" s="203"/>
      <c r="C33" s="203"/>
      <c r="D33" s="203"/>
      <c r="E33" s="203"/>
    </row>
    <row r="34" spans="1:5" s="52" customFormat="1" ht="15" customHeight="1" x14ac:dyDescent="0.2">
      <c r="A34" s="206"/>
      <c r="B34" s="203"/>
      <c r="C34" s="203"/>
      <c r="D34" s="203"/>
      <c r="E34" s="203"/>
    </row>
    <row r="35" spans="1:5" s="52" customFormat="1" ht="15" customHeight="1" x14ac:dyDescent="0.2">
      <c r="A35" s="206"/>
      <c r="B35" s="203"/>
      <c r="C35" s="203"/>
      <c r="D35" s="203"/>
      <c r="E35" s="203"/>
    </row>
    <row r="36" spans="1:5" s="52" customFormat="1" ht="15" customHeight="1" x14ac:dyDescent="0.2">
      <c r="A36" s="206"/>
      <c r="B36" s="203"/>
      <c r="C36" s="203"/>
      <c r="D36" s="203"/>
      <c r="E36" s="203"/>
    </row>
    <row r="37" spans="1:5" s="52" customFormat="1" ht="15" customHeight="1" x14ac:dyDescent="0.2">
      <c r="A37" s="206"/>
      <c r="B37" s="203"/>
      <c r="C37" s="203"/>
      <c r="D37" s="203"/>
      <c r="E37" s="203"/>
    </row>
    <row r="38" spans="1:5" s="52" customFormat="1" ht="15" customHeight="1" x14ac:dyDescent="0.2">
      <c r="A38" s="206"/>
      <c r="B38" s="203"/>
      <c r="C38" s="203"/>
      <c r="D38" s="203"/>
      <c r="E38" s="203"/>
    </row>
    <row r="39" spans="1:5" s="52" customFormat="1" ht="15" customHeight="1" x14ac:dyDescent="0.2">
      <c r="A39" s="206"/>
      <c r="B39" s="203"/>
      <c r="C39" s="203"/>
      <c r="D39" s="203"/>
      <c r="E39" s="203"/>
    </row>
    <row r="40" spans="1:5" s="52" customFormat="1" ht="15" customHeight="1" x14ac:dyDescent="0.2">
      <c r="A40" s="206"/>
      <c r="B40" s="203"/>
      <c r="C40" s="203"/>
      <c r="D40" s="203"/>
      <c r="E40" s="203"/>
    </row>
    <row r="41" spans="1:5" s="52" customFormat="1" ht="15" customHeight="1" x14ac:dyDescent="0.2">
      <c r="A41" s="206"/>
      <c r="B41" s="203"/>
      <c r="C41" s="203"/>
      <c r="D41" s="203"/>
      <c r="E41" s="203"/>
    </row>
    <row r="42" spans="1:5" s="52" customFormat="1" ht="15" customHeight="1" x14ac:dyDescent="0.2">
      <c r="A42" s="206"/>
      <c r="B42" s="203"/>
      <c r="C42" s="203"/>
      <c r="D42" s="203"/>
      <c r="E42" s="203"/>
    </row>
    <row r="43" spans="1:5" s="52" customFormat="1" ht="15" customHeight="1" x14ac:dyDescent="0.2">
      <c r="A43" s="206"/>
      <c r="B43" s="203"/>
      <c r="C43" s="203"/>
      <c r="D43" s="203"/>
      <c r="E43" s="203"/>
    </row>
    <row r="44" spans="1:5" s="52" customFormat="1" ht="15" customHeight="1" x14ac:dyDescent="0.2">
      <c r="A44" s="206"/>
      <c r="B44" s="203"/>
      <c r="C44" s="203"/>
      <c r="D44" s="203"/>
      <c r="E44" s="203"/>
    </row>
    <row r="45" spans="1:5" s="52" customFormat="1" ht="15" customHeight="1" x14ac:dyDescent="0.2">
      <c r="B45" s="1"/>
      <c r="C45" s="1"/>
      <c r="D45" s="1"/>
      <c r="E45" s="1"/>
    </row>
    <row r="46" spans="1:5" s="52" customFormat="1" ht="15" customHeight="1" x14ac:dyDescent="0.2">
      <c r="B46" s="1"/>
      <c r="C46" s="1"/>
      <c r="D46" s="1"/>
      <c r="E46" s="1"/>
    </row>
    <row r="47" spans="1:5" s="52" customFormat="1" ht="15" customHeight="1" x14ac:dyDescent="0.2">
      <c r="B47" s="1"/>
      <c r="C47" s="1"/>
      <c r="D47" s="1"/>
      <c r="E47" s="1"/>
    </row>
    <row r="48" spans="1:5" s="52" customFormat="1" ht="15" customHeight="1" x14ac:dyDescent="0.2">
      <c r="B48" s="1"/>
      <c r="C48" s="1"/>
      <c r="D48" s="1"/>
      <c r="E48" s="1"/>
    </row>
    <row r="49" spans="2:5" s="52" customFormat="1" ht="15" customHeight="1" x14ac:dyDescent="0.2">
      <c r="B49" s="1"/>
      <c r="C49" s="1"/>
      <c r="D49" s="1"/>
      <c r="E49" s="1"/>
    </row>
    <row r="50" spans="2:5" s="52" customFormat="1" ht="15" customHeight="1" x14ac:dyDescent="0.2">
      <c r="B50" s="1"/>
      <c r="C50" s="1"/>
      <c r="D50" s="1"/>
      <c r="E50" s="1"/>
    </row>
    <row r="51" spans="2:5" s="52" customFormat="1" ht="15" customHeight="1" x14ac:dyDescent="0.2">
      <c r="B51" s="1"/>
      <c r="C51" s="1"/>
      <c r="D51" s="1"/>
      <c r="E51" s="1"/>
    </row>
    <row r="52" spans="2:5" s="52" customFormat="1" ht="12.75" customHeight="1" x14ac:dyDescent="0.2">
      <c r="B52" s="1"/>
      <c r="C52" s="1"/>
      <c r="D52" s="1"/>
      <c r="E52" s="1"/>
    </row>
  </sheetData>
  <sheetProtection algorithmName="SHA-512" hashValue="mxzaI4Y1BxqOsc+yt4Z+TWWY4JpKG/xW70BCMdRVvxNpWxLUQMr6m86a+MD+9YjlQfkosJ04NdzOX7cmAnlccw==" saltValue="Q8JvRDRkr6y7nIGIGUC7Ow==" spinCount="100000" sheet="1" selectLockedCells="1"/>
  <mergeCells count="21">
    <mergeCell ref="A20:B20"/>
    <mergeCell ref="C20:D20"/>
    <mergeCell ref="A22:E22"/>
    <mergeCell ref="A23:E23"/>
    <mergeCell ref="A17:B17"/>
    <mergeCell ref="C17:D17"/>
    <mergeCell ref="A18:B18"/>
    <mergeCell ref="C18:D18"/>
    <mergeCell ref="A19:B19"/>
    <mergeCell ref="C19:D19"/>
    <mergeCell ref="A10:E10"/>
    <mergeCell ref="A11:D13"/>
    <mergeCell ref="A15:B15"/>
    <mergeCell ref="C15:D15"/>
    <mergeCell ref="A16:B16"/>
    <mergeCell ref="C16:D16"/>
    <mergeCell ref="A1:B1"/>
    <mergeCell ref="C3:D3"/>
    <mergeCell ref="C4:D4"/>
    <mergeCell ref="C5:D5"/>
    <mergeCell ref="A6:A7"/>
  </mergeCells>
  <printOptions horizontalCentered="1" verticalCentered="1"/>
  <pageMargins left="0.31496062992125984" right="0.31496062992125984" top="0.86614173228346458" bottom="0.51181102362204722" header="0.31496062992125984" footer="0.31496062992125984"/>
  <pageSetup paperSize="9" scale="80" orientation="landscape" r:id="rId1"/>
  <headerFooter>
    <oddHeader>&amp;R&amp;G</oddHeader>
    <oddFooter>&amp;CPosition 4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7057-24BC-4DCB-81AC-987361A0797C}">
  <sheetPr>
    <tabColor theme="0" tint="-0.14999847407452621"/>
    <pageSetUpPr fitToPage="1"/>
  </sheetPr>
  <dimension ref="A1:N33"/>
  <sheetViews>
    <sheetView tabSelected="1" view="pageLayout" topLeftCell="A20" zoomScale="151" zoomScaleNormal="140" zoomScalePageLayoutView="151" workbookViewId="0">
      <selection activeCell="A20" sqref="A20:N20"/>
    </sheetView>
  </sheetViews>
  <sheetFormatPr baseColWidth="10" defaultColWidth="11.42578125" defaultRowHeight="12.75" x14ac:dyDescent="0.2"/>
  <cols>
    <col min="1" max="1" width="4.28515625" style="50" customWidth="1"/>
    <col min="2" max="2" width="16.42578125" style="50" customWidth="1"/>
    <col min="3" max="3" width="19.28515625" style="50" customWidth="1"/>
    <col min="4" max="4" width="21.42578125" style="50" customWidth="1"/>
    <col min="5" max="6" width="2.42578125" style="50" customWidth="1"/>
    <col min="7" max="7" width="5.7109375" style="50" hidden="1" customWidth="1"/>
    <col min="8" max="8" width="5.42578125" style="50" hidden="1" customWidth="1"/>
    <col min="9" max="9" width="4.42578125" style="50" hidden="1" customWidth="1"/>
    <col min="10" max="10" width="5.7109375" style="50" hidden="1" customWidth="1"/>
    <col min="11" max="11" width="11.85546875" style="50" customWidth="1"/>
    <col min="12" max="12" width="11.85546875" style="50" bestFit="1" customWidth="1"/>
    <col min="13" max="13" width="17" style="50" bestFit="1" customWidth="1"/>
    <col min="14" max="14" width="15.42578125" style="50" bestFit="1" customWidth="1"/>
    <col min="15" max="16384" width="11.42578125" style="50"/>
  </cols>
  <sheetData>
    <row r="1" spans="1:14" ht="39" customHeight="1" x14ac:dyDescent="0.2">
      <c r="A1" s="326" t="s">
        <v>180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4"/>
    </row>
    <row r="2" spans="1:14" ht="16.5" customHeight="1" thickBot="1" x14ac:dyDescent="0.25">
      <c r="A2" s="625"/>
      <c r="B2" s="625"/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</row>
    <row r="3" spans="1:14" ht="45.75" customHeight="1" x14ac:dyDescent="0.2">
      <c r="A3" s="626" t="s">
        <v>181</v>
      </c>
      <c r="B3" s="627"/>
      <c r="C3" s="627"/>
      <c r="D3" s="627"/>
      <c r="E3" s="627"/>
      <c r="F3" s="627"/>
      <c r="G3" s="627"/>
      <c r="H3" s="627"/>
      <c r="I3" s="627"/>
      <c r="J3" s="628"/>
      <c r="K3" s="629" t="s">
        <v>138</v>
      </c>
      <c r="L3" s="630"/>
      <c r="M3" s="228" t="s">
        <v>182</v>
      </c>
      <c r="N3" s="229" t="s">
        <v>183</v>
      </c>
    </row>
    <row r="4" spans="1:14" ht="35.1" customHeight="1" x14ac:dyDescent="0.2">
      <c r="A4" s="631" t="s">
        <v>184</v>
      </c>
      <c r="B4" s="632"/>
      <c r="C4" s="632"/>
      <c r="D4" s="632"/>
      <c r="E4" s="632"/>
      <c r="F4" s="632"/>
      <c r="G4" s="632"/>
      <c r="H4" s="632"/>
      <c r="I4" s="632"/>
      <c r="J4" s="633"/>
      <c r="K4" s="634">
        <f>'P. Pos. 1'!C29</f>
        <v>0</v>
      </c>
      <c r="L4" s="634"/>
      <c r="M4" s="17">
        <f>MROUND((K4/114)*5+1,0.5)</f>
        <v>1</v>
      </c>
      <c r="N4" s="16">
        <v>0.6</v>
      </c>
    </row>
    <row r="5" spans="1:14" ht="35.1" customHeight="1" x14ac:dyDescent="0.2">
      <c r="A5" s="639" t="s">
        <v>185</v>
      </c>
      <c r="B5" s="640"/>
      <c r="C5" s="640"/>
      <c r="D5" s="640"/>
      <c r="E5" s="640"/>
      <c r="F5" s="640"/>
      <c r="G5" s="640"/>
      <c r="H5" s="640"/>
      <c r="I5" s="640"/>
      <c r="J5" s="641"/>
      <c r="K5" s="634">
        <f>'P. Pos. 2'!C22</f>
        <v>0</v>
      </c>
      <c r="L5" s="634"/>
      <c r="M5" s="17">
        <f>MROUND(( K5/18)*5+1,0.5)</f>
        <v>1</v>
      </c>
      <c r="N5" s="16">
        <v>0.2</v>
      </c>
    </row>
    <row r="6" spans="1:14" ht="35.1" customHeight="1" x14ac:dyDescent="0.2">
      <c r="A6" s="631" t="s">
        <v>186</v>
      </c>
      <c r="B6" s="632"/>
      <c r="C6" s="632"/>
      <c r="D6" s="632"/>
      <c r="E6" s="632"/>
      <c r="F6" s="632"/>
      <c r="G6" s="632"/>
      <c r="H6" s="632"/>
      <c r="I6" s="632"/>
      <c r="J6" s="633"/>
      <c r="K6" s="634">
        <f>'P. Pos. 3'!C30</f>
        <v>0</v>
      </c>
      <c r="L6" s="634"/>
      <c r="M6" s="17">
        <f>MROUND(( K6/36)*5+1,0.5)</f>
        <v>1</v>
      </c>
      <c r="N6" s="16">
        <v>0.1</v>
      </c>
    </row>
    <row r="7" spans="1:14" ht="30.75" customHeight="1" thickBot="1" x14ac:dyDescent="0.25">
      <c r="A7" s="642" t="s">
        <v>187</v>
      </c>
      <c r="B7" s="643"/>
      <c r="C7" s="643"/>
      <c r="D7" s="644"/>
      <c r="E7" s="644"/>
      <c r="F7" s="644"/>
      <c r="G7" s="644"/>
      <c r="H7" s="644"/>
      <c r="I7" s="644"/>
      <c r="J7" s="645"/>
      <c r="K7" s="646">
        <f>'P. Pos. 4'!C20</f>
        <v>0</v>
      </c>
      <c r="L7" s="646"/>
      <c r="M7" s="24">
        <f>MROUND(( K7/12)*5+1,0.5)</f>
        <v>1</v>
      </c>
      <c r="N7" s="25">
        <v>0.1</v>
      </c>
    </row>
    <row r="8" spans="1:14" ht="14.2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6.5" customHeight="1" thickBo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647" t="s">
        <v>188</v>
      </c>
      <c r="N9" s="647"/>
    </row>
    <row r="10" spans="1:14" ht="26.25" customHeight="1" x14ac:dyDescent="0.25">
      <c r="A10" s="13"/>
      <c r="B10" s="13"/>
      <c r="C10" s="13"/>
      <c r="D10" s="14"/>
      <c r="E10" s="13"/>
      <c r="F10" s="13"/>
      <c r="G10" s="10"/>
      <c r="H10" s="648"/>
      <c r="I10" s="648"/>
      <c r="J10" s="648"/>
      <c r="K10" s="648"/>
      <c r="L10" s="10"/>
      <c r="M10" s="649">
        <f>(6*M4+2*M5+M6+M7)/10</f>
        <v>1</v>
      </c>
      <c r="N10" s="650"/>
    </row>
    <row r="11" spans="1:14" ht="29.25" customHeight="1" x14ac:dyDescent="0.25">
      <c r="A11" s="13"/>
      <c r="B11" s="13"/>
      <c r="C11" s="13"/>
      <c r="D11" s="13"/>
      <c r="E11" s="13"/>
      <c r="F11" s="13"/>
      <c r="G11" s="10"/>
      <c r="H11" s="655"/>
      <c r="I11" s="655"/>
      <c r="J11" s="655"/>
      <c r="K11" s="655"/>
      <c r="L11" s="10"/>
      <c r="M11" s="651"/>
      <c r="N11" s="652"/>
    </row>
    <row r="12" spans="1:14" ht="16.5" thickBot="1" x14ac:dyDescent="0.3">
      <c r="A12" s="13"/>
      <c r="B12" s="13"/>
      <c r="C12" s="13"/>
      <c r="D12" s="14"/>
      <c r="E12" s="15"/>
      <c r="F12" s="13"/>
      <c r="G12" s="10"/>
      <c r="H12" s="10"/>
      <c r="I12" s="10"/>
      <c r="J12" s="10"/>
      <c r="K12" s="10"/>
      <c r="L12" s="10"/>
      <c r="M12" s="653"/>
      <c r="N12" s="654"/>
    </row>
    <row r="13" spans="1:14" ht="14.25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t="32.1" customHeight="1" thickBo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656" t="s">
        <v>237</v>
      </c>
      <c r="N14" s="657"/>
    </row>
    <row r="15" spans="1:14" ht="14.25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635">
        <f>ROUND(M10,1)</f>
        <v>1</v>
      </c>
      <c r="N15" s="636"/>
    </row>
    <row r="16" spans="1:14" ht="15" thickBo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637"/>
      <c r="N16" s="638"/>
    </row>
    <row r="17" spans="1:14" ht="3" customHeight="1" thickBo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11"/>
    </row>
    <row r="18" spans="1:14" ht="13.5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pans="1:14" ht="15" x14ac:dyDescent="0.2">
      <c r="A19" s="661" t="s">
        <v>55</v>
      </c>
      <c r="B19" s="661"/>
      <c r="C19" s="661"/>
      <c r="D19" s="661"/>
      <c r="E19" s="661"/>
      <c r="F19" s="661"/>
      <c r="G19" s="661"/>
      <c r="H19" s="661"/>
      <c r="I19" s="661"/>
      <c r="J19" s="661"/>
      <c r="K19" s="661"/>
      <c r="L19" s="661"/>
      <c r="M19" s="661"/>
      <c r="N19" s="661"/>
    </row>
    <row r="20" spans="1:14" ht="300.60000000000002" customHeight="1" x14ac:dyDescent="0.2">
      <c r="A20" s="361"/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3"/>
    </row>
    <row r="21" spans="1:14" ht="30.75" customHeight="1" x14ac:dyDescent="0.2"/>
    <row r="22" spans="1:14" s="52" customFormat="1" ht="15" x14ac:dyDescent="0.2">
      <c r="A22" s="662" t="s">
        <v>189</v>
      </c>
      <c r="B22" s="662"/>
      <c r="C22" s="662"/>
      <c r="D22" s="662"/>
      <c r="E22" s="662"/>
      <c r="F22" s="662"/>
      <c r="G22" s="662"/>
      <c r="H22" s="662"/>
      <c r="I22" s="662"/>
      <c r="J22" s="662"/>
      <c r="K22" s="662"/>
      <c r="L22" s="26"/>
      <c r="M22" s="663"/>
      <c r="N22" s="663"/>
    </row>
    <row r="23" spans="1:14" s="52" customFormat="1" ht="15" x14ac:dyDescent="0.2">
      <c r="M23" s="26"/>
      <c r="N23" s="26"/>
    </row>
    <row r="24" spans="1:14" ht="15.75" x14ac:dyDescent="0.2">
      <c r="A24" s="230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1"/>
      <c r="N24" s="231"/>
    </row>
    <row r="25" spans="1:14" ht="27" customHeight="1" x14ac:dyDescent="0.2">
      <c r="A25" s="236" t="s">
        <v>190</v>
      </c>
      <c r="B25" s="236"/>
      <c r="C25" s="238"/>
      <c r="D25" s="658"/>
      <c r="E25" s="658"/>
      <c r="F25" s="658"/>
      <c r="G25" s="236"/>
      <c r="H25" s="236"/>
      <c r="I25" s="236"/>
      <c r="J25" s="236"/>
      <c r="K25" s="7" t="s">
        <v>13</v>
      </c>
      <c r="L25" s="660"/>
      <c r="M25" s="660"/>
      <c r="N25" s="240"/>
    </row>
    <row r="26" spans="1:14" ht="15" x14ac:dyDescent="0.2">
      <c r="A26" s="263">
        <f>'Angaben kand. Person'!B18</f>
        <v>0</v>
      </c>
      <c r="B26" s="263"/>
      <c r="C26" s="7"/>
      <c r="D26" s="7"/>
      <c r="E26" s="7"/>
      <c r="F26" s="7"/>
      <c r="G26" s="7"/>
      <c r="H26" s="7"/>
      <c r="I26" s="7"/>
      <c r="J26" s="7"/>
      <c r="K26" s="7"/>
      <c r="M26" s="7"/>
      <c r="N26" s="7"/>
    </row>
    <row r="27" spans="1:14" ht="1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M27" s="7"/>
      <c r="N27" s="7"/>
    </row>
    <row r="28" spans="1:14" ht="15" x14ac:dyDescent="0.2">
      <c r="A28" s="236" t="s">
        <v>191</v>
      </c>
      <c r="B28" s="7"/>
      <c r="C28" s="32"/>
      <c r="D28" s="659"/>
      <c r="E28" s="659"/>
      <c r="F28" s="659"/>
      <c r="G28" s="7"/>
      <c r="H28" s="7"/>
      <c r="I28" s="7"/>
      <c r="J28" s="7"/>
      <c r="K28" s="7" t="s">
        <v>13</v>
      </c>
      <c r="L28" s="660"/>
      <c r="M28" s="660"/>
      <c r="N28" s="240"/>
    </row>
    <row r="29" spans="1:14" ht="15" x14ac:dyDescent="0.2">
      <c r="A29" s="263">
        <f>'Angaben kand. Person'!B21</f>
        <v>0</v>
      </c>
      <c r="B29" s="263"/>
      <c r="C29" s="7"/>
      <c r="D29" s="7"/>
      <c r="E29" s="7"/>
      <c r="F29" s="7"/>
      <c r="G29" s="7"/>
      <c r="H29" s="7"/>
      <c r="I29" s="7"/>
      <c r="J29" s="7"/>
      <c r="K29" s="7"/>
      <c r="M29" s="240"/>
      <c r="N29" s="240"/>
    </row>
    <row r="30" spans="1:14" ht="1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</row>
    <row r="31" spans="1:14" ht="26.25" customHeight="1" x14ac:dyDescent="0.2">
      <c r="A31" s="237" t="s">
        <v>192</v>
      </c>
      <c r="B31" s="237"/>
      <c r="C31" s="239"/>
      <c r="D31" s="658"/>
      <c r="E31" s="658"/>
      <c r="F31" s="658"/>
      <c r="G31" s="236"/>
      <c r="H31" s="236"/>
      <c r="I31" s="236"/>
      <c r="J31" s="236"/>
      <c r="K31" s="7" t="s">
        <v>193</v>
      </c>
      <c r="L31" s="660"/>
      <c r="M31" s="660"/>
      <c r="N31" s="240"/>
    </row>
    <row r="32" spans="1:14" ht="12.75" customHeight="1" x14ac:dyDescent="0.2">
      <c r="A32" s="283">
        <f>'Angaben kand. Person'!B10</f>
        <v>0</v>
      </c>
      <c r="B32" s="28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52"/>
      <c r="N32" s="52"/>
    </row>
    <row r="33" spans="1:14" x14ac:dyDescent="0.2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</row>
  </sheetData>
  <sheetProtection algorithmName="SHA-512" hashValue="nc8X5qDwTvWne7BP/VFDrA+/fEIkuIpy/P3Lwxqu7OXKMw5TJODEYO5iwce37OAuA4/vpGR0Cy8tjrz3HJvsRA==" saltValue="FyQTtklibwwKGSwB2WzaMg==" spinCount="100000" sheet="1" selectLockedCells="1"/>
  <mergeCells count="28">
    <mergeCell ref="D31:F31"/>
    <mergeCell ref="D28:F28"/>
    <mergeCell ref="L31:M31"/>
    <mergeCell ref="L28:M28"/>
    <mergeCell ref="A19:N19"/>
    <mergeCell ref="A20:N20"/>
    <mergeCell ref="A22:K22"/>
    <mergeCell ref="M22:N22"/>
    <mergeCell ref="D25:F25"/>
    <mergeCell ref="L25:M25"/>
    <mergeCell ref="M15:N16"/>
    <mergeCell ref="A5:J5"/>
    <mergeCell ref="K5:L5"/>
    <mergeCell ref="A6:J6"/>
    <mergeCell ref="K6:L6"/>
    <mergeCell ref="A7:J7"/>
    <mergeCell ref="K7:L7"/>
    <mergeCell ref="M9:N9"/>
    <mergeCell ref="H10:K10"/>
    <mergeCell ref="M10:N12"/>
    <mergeCell ref="H11:K11"/>
    <mergeCell ref="M14:N14"/>
    <mergeCell ref="A1:N1"/>
    <mergeCell ref="A2:N2"/>
    <mergeCell ref="A3:J3"/>
    <mergeCell ref="K3:L3"/>
    <mergeCell ref="A4:J4"/>
    <mergeCell ref="K4:L4"/>
  </mergeCells>
  <printOptions horizontalCentered="1"/>
  <pageMargins left="0.70866141732283472" right="0.47244094488188981" top="0.88700980392156858" bottom="0.74803149606299213" header="0.31496062992125984" footer="0.31496062992125984"/>
  <pageSetup paperSize="9" scale="75" orientation="portrait" r:id="rId1"/>
  <headerFooter scaleWithDoc="0">
    <oddHeader>&amp;R&amp;G</oddHeader>
    <oddFooter>&amp;CIPA-Note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4FA5E594FAC49A0A467624580E8D1" ma:contentTypeVersion="4" ma:contentTypeDescription="Crée un document." ma:contentTypeScope="" ma:versionID="220f29f65d351d3e719c7762f9f40b29">
  <xsd:schema xmlns:xsd="http://www.w3.org/2001/XMLSchema" xmlns:xs="http://www.w3.org/2001/XMLSchema" xmlns:p="http://schemas.microsoft.com/office/2006/metadata/properties" xmlns:ns2="85ce221d-ee0c-41fe-8d92-19836f9a095a" targetNamespace="http://schemas.microsoft.com/office/2006/metadata/properties" ma:root="true" ma:fieldsID="081767b719b05a8e384d0d313b54c13a" ns2:_="">
    <xsd:import namespace="85ce221d-ee0c-41fe-8d92-19836f9a09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e221d-ee0c-41fe-8d92-19836f9a0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356D36-ECFA-447C-A2BF-11F185663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ce221d-ee0c-41fe-8d92-19836f9a09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84CF39-0BAE-439A-A2F9-BA0AFA072C37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85ce221d-ee0c-41fe-8d92-19836f9a095a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ABD0605-B899-464A-9A23-4689A6A759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Erklärungen</vt:lpstr>
      <vt:lpstr>Angaben kand. Person</vt:lpstr>
      <vt:lpstr>Pflichtenheft (Auftrag)</vt:lpstr>
      <vt:lpstr>Genemigung des IPA-Projekts</vt:lpstr>
      <vt:lpstr>MSSK</vt:lpstr>
      <vt:lpstr>Betreuung der IPA (Formular)</vt:lpstr>
      <vt:lpstr>Protokoll Besuch 1</vt:lpstr>
      <vt:lpstr>Protokoll Besuch 2</vt:lpstr>
      <vt:lpstr>Protokoll Präsentation</vt:lpstr>
      <vt:lpstr>Protokoll Fachgespräch</vt:lpstr>
      <vt:lpstr>P. Pos. 1</vt:lpstr>
      <vt:lpstr>P. Pos. 2</vt:lpstr>
      <vt:lpstr>P. Pos. 3</vt:lpstr>
      <vt:lpstr>P. Pos. 4</vt:lpstr>
      <vt:lpstr>Berechnung IPA-Note</vt:lpstr>
    </vt:vector>
  </TitlesOfParts>
  <Manager/>
  <Company>&lt;Default&gt;CPAI-JB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cp-ldu</dc:creator>
  <cp:keywords/>
  <dc:description/>
  <cp:lastModifiedBy>Frédérique Maillard</cp:lastModifiedBy>
  <cp:revision/>
  <cp:lastPrinted>2025-01-13T14:51:13Z</cp:lastPrinted>
  <dcterms:created xsi:type="dcterms:W3CDTF">2005-09-26T20:03:29Z</dcterms:created>
  <dcterms:modified xsi:type="dcterms:W3CDTF">2025-01-13T15:09:57Z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0x01010059D4FA5E594FAC49A0A467624580E8D1</vt:lpwstr>
  </property>
  <property fmtid="{D5CDD505-2E9C-101B-9397-08002B2CF9AE}" pid="3" name="Order">
    <vt:r8>4577800</vt:r8>
  </property>
</Properties>
</file>