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P-SEC\Groupes de travail divers\Métiers microtechnique\métier micro\procédure de qualification\dossier TPI\"/>
    </mc:Choice>
  </mc:AlternateContent>
  <bookViews>
    <workbookView xWindow="-900" yWindow="1110" windowWidth="14355" windowHeight="7305" firstSheet="3" activeTab="3" xr2:uid="{00000000-000D-0000-FFFF-FFFF00000000}"/>
  </bookViews>
  <sheets>
    <sheet name="Explications" sheetId="19" r:id="rId1"/>
    <sheet name="Fiche du candidat" sheetId="22" r:id="rId2"/>
    <sheet name="Cahier des charges" sheetId="20" r:id="rId3"/>
    <sheet name="comp. méth-soc-perso" sheetId="15" r:id="rId4"/>
    <sheet name="Approbation du projet TPI" sheetId="1" r:id="rId5"/>
    <sheet name="PV des visites" sheetId="5" r:id="rId6"/>
    <sheet name="Suivi du TPI" sheetId="9" r:id="rId7"/>
    <sheet name="comp. prof. " sheetId="16" r:id="rId8"/>
    <sheet name="protocole d'entretien" sheetId="10" r:id="rId9"/>
    <sheet name="Présentation" sheetId="17" r:id="rId10"/>
    <sheet name="Note finale" sheetId="21" r:id="rId11"/>
  </sheets>
  <definedNames>
    <definedName name="CaseACocher7" localSheetId="2">'Cahier des charges'!#REF!</definedName>
    <definedName name="_xlnm.Print_Area" localSheetId="2">'Cahier des charges'!$A$1:$D$27</definedName>
    <definedName name="_xlnm.Print_Area" localSheetId="3">'comp. méth-soc-perso'!$A$1:$I$76</definedName>
    <definedName name="_xlnm.Print_Area" localSheetId="7">'comp. prof. '!$A$1:$J$46</definedName>
    <definedName name="_xlnm.Print_Area" localSheetId="9">Présentation!$A$1:$L$46</definedName>
    <definedName name="_xlnm.Print_Area" localSheetId="5">'PV des visites'!$A$1:$D$24</definedName>
    <definedName name="_xlnm.Print_Area" localSheetId="6">'Suivi du TPI'!$A$1:$D$16</definedName>
  </definedNames>
  <calcPr calcId="171027"/>
</workbook>
</file>

<file path=xl/calcChain.xml><?xml version="1.0" encoding="utf-8"?>
<calcChain xmlns="http://schemas.openxmlformats.org/spreadsheetml/2006/main">
  <c r="A75" i="15" l="1"/>
  <c r="K9" i="21" l="1"/>
  <c r="F13" i="21" s="1"/>
  <c r="B4" i="1" l="1"/>
  <c r="D5" i="5" l="1"/>
  <c r="D4" i="10" l="1"/>
  <c r="D5" i="10"/>
  <c r="D3" i="9"/>
  <c r="D4" i="9"/>
  <c r="D4" i="5"/>
  <c r="D5" i="1" l="1"/>
  <c r="D6" i="1"/>
  <c r="C6" i="10" l="1"/>
  <c r="B6" i="10"/>
  <c r="B5" i="10"/>
  <c r="B4" i="10"/>
  <c r="B3" i="10"/>
  <c r="D3" i="10"/>
  <c r="D2" i="9"/>
  <c r="C5" i="9"/>
  <c r="B5" i="9"/>
  <c r="B4" i="9"/>
  <c r="B3" i="9"/>
  <c r="B2" i="9"/>
  <c r="B4" i="5"/>
  <c r="C6" i="5"/>
  <c r="B6" i="5"/>
  <c r="B5" i="5"/>
  <c r="D3" i="5"/>
  <c r="B3" i="5"/>
  <c r="B8" i="20"/>
  <c r="B5" i="20"/>
  <c r="B3" i="20"/>
  <c r="B5" i="1"/>
  <c r="B6" i="1"/>
  <c r="B7" i="1"/>
  <c r="C7" i="1"/>
  <c r="B7" i="20"/>
  <c r="D32" i="16" l="1"/>
  <c r="E32" i="16"/>
  <c r="H75" i="15"/>
  <c r="F75" i="15"/>
  <c r="C75" i="15"/>
  <c r="D75" i="15"/>
  <c r="C76" i="15" l="1"/>
  <c r="D4" i="1"/>
  <c r="G32" i="16" l="1"/>
  <c r="I32" i="16"/>
  <c r="C43" i="17"/>
  <c r="D43" i="17"/>
  <c r="F43" i="17"/>
  <c r="H43" i="17"/>
  <c r="D33" i="16" l="1"/>
  <c r="C44" i="17"/>
  <c r="I7" i="21" s="1"/>
  <c r="I5" i="21"/>
  <c r="I6" i="21" l="1"/>
  <c r="I9" i="21" s="1"/>
  <c r="F12" i="21" l="1"/>
  <c r="K12" i="21" s="1"/>
  <c r="K17" i="21" s="1"/>
</calcChain>
</file>

<file path=xl/sharedStrings.xml><?xml version="1.0" encoding="utf-8"?>
<sst xmlns="http://schemas.openxmlformats.org/spreadsheetml/2006/main" count="280" uniqueCount="218">
  <si>
    <t>Profession :</t>
  </si>
  <si>
    <t>Entreprise :</t>
  </si>
  <si>
    <t>Date :</t>
  </si>
  <si>
    <t>N° candidat :</t>
  </si>
  <si>
    <t>Nom des experts :</t>
  </si>
  <si>
    <t>Nom et prénom du candidat :</t>
  </si>
  <si>
    <t>Critères</t>
  </si>
  <si>
    <t>Oui</t>
  </si>
  <si>
    <t>Non</t>
  </si>
  <si>
    <t>Remarques :</t>
  </si>
  <si>
    <t>Le TPI se rapporte-t-il au contenu du domaine d'activité du candidat au moment de l'examen ?</t>
  </si>
  <si>
    <t>Les différents travaux à réaliser et l'objectif visé sont-ils clairement formulés ?</t>
  </si>
  <si>
    <t>Difficultés rencontrées</t>
  </si>
  <si>
    <t>Assistance externe</t>
  </si>
  <si>
    <t>Jour d’école :</t>
  </si>
  <si>
    <t>Description du travail d'examen:</t>
  </si>
  <si>
    <t>Date début projet :</t>
  </si>
  <si>
    <t>Date fin de projet :</t>
  </si>
  <si>
    <t>Date entretien professionnel :</t>
  </si>
  <si>
    <t>Signature du candidat :</t>
  </si>
  <si>
    <t>Observations avec le candidat :</t>
  </si>
  <si>
    <t>Avancement des travaux, concordance avec la planification</t>
  </si>
  <si>
    <t>Protocole de l'entretien professionnel</t>
  </si>
  <si>
    <t>Quel a été le plus grand problème que vous avez rencontré ?</t>
  </si>
  <si>
    <t>Heure :</t>
  </si>
  <si>
    <t>Thèmes professionnels, problèmes, interrogations</t>
  </si>
  <si>
    <t>Procédé, méthodologie, systématique</t>
  </si>
  <si>
    <t>Communication, aptitude de travailler en groupe</t>
  </si>
  <si>
    <t>Compétences professionnelles</t>
  </si>
  <si>
    <t>Utilise une terminologie appropriée</t>
  </si>
  <si>
    <t>Aptitude à la communication</t>
  </si>
  <si>
    <t>Téléphone :</t>
  </si>
  <si>
    <t>Questions spontanées :</t>
  </si>
  <si>
    <t>Date des visites :</t>
  </si>
  <si>
    <t>Feu vert du chef expert :</t>
  </si>
  <si>
    <t>É</t>
  </si>
  <si>
    <t>Eléments d'évaluation pris en compte (10 Pts maximum par élément)</t>
  </si>
  <si>
    <t>Ê</t>
  </si>
  <si>
    <t>analyse l'énoncé</t>
  </si>
  <si>
    <t>décompose le projet en sous-projets</t>
  </si>
  <si>
    <t>planifie le déroulement des travaux</t>
  </si>
  <si>
    <t>considère des variantes de solutions</t>
  </si>
  <si>
    <t>définit les priorités, prend des décisions</t>
  </si>
  <si>
    <t>comprend le déroulement d'un processus</t>
  </si>
  <si>
    <t>contrôle les travaux exécutés</t>
  </si>
  <si>
    <t>connaît les dangers à la place de travail</t>
  </si>
  <si>
    <t>se comporte selon les prescriptions</t>
  </si>
  <si>
    <t>applique des mesures de protection</t>
  </si>
  <si>
    <t>s'adapte aux changements avec simplicité</t>
  </si>
  <si>
    <t>sait exécuter plusieurs tâches parallèlement</t>
  </si>
  <si>
    <t>approfondit l'inconnu</t>
  </si>
  <si>
    <t>se procure et élabore des informations</t>
  </si>
  <si>
    <t>travaille de manière autonome</t>
  </si>
  <si>
    <t>se tient à des règles et conventions</t>
  </si>
  <si>
    <t>est attentif aux interactions</t>
  </si>
  <si>
    <t>traite les déchets en respectant l'environnement</t>
  </si>
  <si>
    <t>utilise énergies et matériaux de manière rationnelle</t>
  </si>
  <si>
    <t>conforme à l'énoncé</t>
  </si>
  <si>
    <t>la prestation correspond à ce que l'on peut attendre d'une personne moyennement qualifiée</t>
  </si>
  <si>
    <t>satisfait les exigences de production</t>
  </si>
  <si>
    <t>Evalué par les experts</t>
  </si>
  <si>
    <t>professionnellement correcte, y compris termes techniques</t>
  </si>
  <si>
    <t>Points obtenus</t>
  </si>
  <si>
    <t>Points maximums</t>
  </si>
  <si>
    <t>3. Présentation et entretien professionnel</t>
  </si>
  <si>
    <t>Totaux :</t>
  </si>
  <si>
    <t>Note finale</t>
  </si>
  <si>
    <t>Note arrondie au 1/10</t>
  </si>
  <si>
    <t>Date : _______________________________</t>
  </si>
  <si>
    <t>Les codes des couleurs  :</t>
  </si>
  <si>
    <t>Equivalences des corrections</t>
  </si>
  <si>
    <t>Points particulièrement positifs</t>
  </si>
  <si>
    <t>Fautes légères</t>
  </si>
  <si>
    <t>Fautes graves</t>
  </si>
  <si>
    <t>Neutre (selon attentes)</t>
  </si>
  <si>
    <t>Fiche du candidat</t>
  </si>
  <si>
    <t xml:space="preserve">Titre du projet de TPI: </t>
  </si>
  <si>
    <t>Nom et prénom du formateur :</t>
  </si>
  <si>
    <t xml:space="preserve">Durée du projet : </t>
  </si>
  <si>
    <t>Cahier des charges</t>
  </si>
  <si>
    <t>Signature du formateur :</t>
  </si>
  <si>
    <t>Dates début et fin de projet :</t>
  </si>
  <si>
    <t>Approbation du projet TPI</t>
  </si>
  <si>
    <t xml:space="preserve">Formateur : </t>
  </si>
  <si>
    <t>Les différents travaux à réaliser par le candidat sont-ils mesurables ?</t>
  </si>
  <si>
    <t>S'agit-il d'un travail en série ?</t>
  </si>
  <si>
    <t xml:space="preserve">Date : </t>
  </si>
  <si>
    <t>Signature des experts pour approbation  :</t>
  </si>
  <si>
    <t>Procès-verbal des observations durant les visites</t>
  </si>
  <si>
    <t>Observations avec le formateur :</t>
  </si>
  <si>
    <t>Suivi du TPI</t>
  </si>
  <si>
    <t>Aviez-vous déjà résolu des tâches semblables ?</t>
  </si>
  <si>
    <t xml:space="preserve">Questions types pour entrer en matière : </t>
  </si>
  <si>
    <t>Dans quelles conditions s’est déroulé le début de votre TPI ?</t>
  </si>
  <si>
    <t>Quelle est l’utilité du projet pour votre entreprise ?</t>
  </si>
  <si>
    <t>Questions préparées : (sur la base du rapport et du dossier de formation)</t>
  </si>
  <si>
    <t>Compétences méthodologiques, sociales et personnelles</t>
  </si>
  <si>
    <t>Compétences méthodologiques</t>
  </si>
  <si>
    <t>Orientation processus et coûts</t>
  </si>
  <si>
    <t>Orientation qualité et sécurité</t>
  </si>
  <si>
    <t>discute des aspects critiques avec le formateur</t>
  </si>
  <si>
    <t>fait profiter le client de ses informations</t>
  </si>
  <si>
    <t>Stratégie d'apprentissage et d'information</t>
  </si>
  <si>
    <t>respect des matériaux dans leur utilisation et leur élimination</t>
  </si>
  <si>
    <t>Créativité et veille technologique</t>
  </si>
  <si>
    <t xml:space="preserve">cherche et apporte des solutions innovantes </t>
  </si>
  <si>
    <t>se montre curieux</t>
  </si>
  <si>
    <t>aptitude à orienter le client face à plusieurs choix</t>
  </si>
  <si>
    <t>Conscience et comportement écologique</t>
  </si>
  <si>
    <t>Compétences sociales et personnelles</t>
  </si>
  <si>
    <t>Autonomie et responsabilité</t>
  </si>
  <si>
    <t>assume ses décisions</t>
  </si>
  <si>
    <t>Aptitude au travail en équipe</t>
  </si>
  <si>
    <t>Capacité de communication</t>
  </si>
  <si>
    <t>sait communiquer en transmettant des messages compréhensible</t>
  </si>
  <si>
    <t>s'adapte à son interlocuteur</t>
  </si>
  <si>
    <t>attitude adéquate</t>
  </si>
  <si>
    <t>adopte une attitude non-conflictuelle</t>
  </si>
  <si>
    <t>Flexibilité - adaptation</t>
  </si>
  <si>
    <t xml:space="preserve">perséverant face aux difficultés rencontrées </t>
  </si>
  <si>
    <t>Probité</t>
  </si>
  <si>
    <t>ponctuel</t>
  </si>
  <si>
    <t>travail structuré et ordonné</t>
  </si>
  <si>
    <t>Evalué par le formateur</t>
  </si>
  <si>
    <t>Rapport</t>
  </si>
  <si>
    <t>propreté et mise en page</t>
  </si>
  <si>
    <t>annexes fournies : gammes opératoires, planification, auto-contrôle</t>
  </si>
  <si>
    <t>Evalué par les experts : durée max. 1h</t>
  </si>
  <si>
    <t>Est cohérent dans la chronologie des événements</t>
  </si>
  <si>
    <t>Répond aux questions de manière claire</t>
  </si>
  <si>
    <t>Utilise correctement les accessoires</t>
  </si>
  <si>
    <t>Se montre cohérent entre la présentation et les documents</t>
  </si>
  <si>
    <t>Se montre motivé</t>
  </si>
  <si>
    <t>Fait une présentation structurée</t>
  </si>
  <si>
    <t>Possède les connaissances professionnelles pour le travail confié</t>
  </si>
  <si>
    <t>Utilise sa documentation avec clareté et efficacité</t>
  </si>
  <si>
    <t>Se montre concerné par le respect des normes relatives à la santé et sécurité au travail</t>
  </si>
  <si>
    <t>Est attentif à la qualité et au respect du produit</t>
  </si>
  <si>
    <t>Calcul de la note du TPI</t>
  </si>
  <si>
    <t>1. Compétences méthodologiques, sociales et personnelles</t>
  </si>
  <si>
    <t>2. Compétences professionnelles (nbr de points doublé)</t>
  </si>
  <si>
    <t>Date et signature des experts :</t>
  </si>
  <si>
    <t>Expert 1 : ___________________________________</t>
  </si>
  <si>
    <t>Expert 2 : ___________________________________________</t>
  </si>
  <si>
    <t>Composition de la note</t>
  </si>
  <si>
    <t>Liste du matériel à disposition :</t>
  </si>
  <si>
    <t xml:space="preserve">Critères d'appréciation et d'évaluation : </t>
  </si>
  <si>
    <t>Calendrier prévu :</t>
  </si>
  <si>
    <t xml:space="preserve">Indications supplémentaires et nécessaires :  </t>
  </si>
  <si>
    <t>Orientation :</t>
  </si>
  <si>
    <t>Nom et prénom du 2ème expert :</t>
  </si>
  <si>
    <t>Nom et prénom du 1er expert :</t>
  </si>
  <si>
    <r>
      <t>ï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des points maximum possible</t>
    </r>
  </si>
  <si>
    <r>
      <t>ï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des points par colonne</t>
    </r>
  </si>
  <si>
    <t>complet, y compris table des matières</t>
  </si>
  <si>
    <r>
      <t>ï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des points de l'évaluation présentation 
       et entretien professionnel</t>
    </r>
  </si>
  <si>
    <t>Fautes légères : 6 à 7 pts</t>
  </si>
  <si>
    <t>Fautes graves : 0 à 5 pts</t>
  </si>
  <si>
    <t>Travail effectué selon les attentes : 8 pts</t>
  </si>
  <si>
    <t>Points particulièrement positifs : 9 à 10 pts</t>
  </si>
  <si>
    <t>Présentation et entretien professionnel</t>
  </si>
  <si>
    <t xml:space="preserve"> </t>
  </si>
  <si>
    <r>
      <t>ï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Total des points des 
       compétences professionnelles </t>
    </r>
  </si>
  <si>
    <t>Proposé par le formateur. Contrôlé et aprouvé par les experts.</t>
  </si>
  <si>
    <t>Evaluation du produit réalisé</t>
  </si>
  <si>
    <t>Nom et prénom du formateur remplaçant :</t>
  </si>
  <si>
    <t xml:space="preserve">Téléphone : </t>
  </si>
  <si>
    <t>Signatures des experts (1 et 2)</t>
  </si>
  <si>
    <t xml:space="preserve">Profession : </t>
  </si>
  <si>
    <t>S'agit-il d'un travail individuel ?</t>
  </si>
  <si>
    <t>Dans le cas où le projet TPI exigerait un travail de collaboration, est-il possible d'évaluer la prestation individuelle de chacun des membres de l'équipe ?</t>
  </si>
  <si>
    <t>Est-ce que le TPI correspond au niveau attendu de la formation ?</t>
  </si>
  <si>
    <t>Est-ce que les compétences méthodologiques, sociales et personnelles proposées sont validées ?</t>
  </si>
  <si>
    <r>
      <t>ï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des points de l'évaluation comp. sociales, personnelles et méthodologiques</t>
    </r>
  </si>
  <si>
    <t>Journal de travail TPI en ordre</t>
  </si>
  <si>
    <t>Concordance entre travaux réalisés et cahier des charges</t>
  </si>
  <si>
    <t>Modification du projet (avec modification des docs fournis)</t>
  </si>
  <si>
    <t>professionnellement correct (livrable)</t>
  </si>
  <si>
    <t>respecte les normes techniques en vigueur</t>
  </si>
  <si>
    <t>approprié, avantageux économiquement</t>
  </si>
  <si>
    <t xml:space="preserve">Remarques : </t>
  </si>
  <si>
    <r>
      <t>Signature du formateur :</t>
    </r>
    <r>
      <rPr>
        <sz val="11"/>
        <color indexed="8"/>
        <rFont val="Arial"/>
        <family val="2"/>
      </rPr>
      <t xml:space="preserve"> ________________________</t>
    </r>
  </si>
  <si>
    <t xml:space="preserve">Evaluation </t>
  </si>
  <si>
    <t xml:space="preserve">Signatures des experts : </t>
  </si>
  <si>
    <t xml:space="preserve">Signature des experts :   </t>
  </si>
  <si>
    <t>Problème (s) rencontré (s): manque de temps</t>
  </si>
  <si>
    <t xml:space="preserve">Solution (s) trouvée (s): planification </t>
  </si>
  <si>
    <t>Eléments d'évaluation pris en compte (15 Pts maximum par élément)</t>
  </si>
  <si>
    <t>150 pts max</t>
  </si>
  <si>
    <t>Quelle est votre part personnelle dans les choix de fabrication ?</t>
  </si>
  <si>
    <t>De quoi êtes-vous particulièrement fier/fière ?</t>
  </si>
  <si>
    <t>Est attentif aux aspects économiques et au respect des normes environnementales</t>
  </si>
  <si>
    <t>Maximum 120 pts</t>
  </si>
  <si>
    <t>Justification des évaluations inférieures à 8 pts</t>
  </si>
  <si>
    <t xml:space="preserve"> 9 - 11</t>
  </si>
  <si>
    <t>Points 
Présentation</t>
  </si>
  <si>
    <t>Points Comp.méth-soc-perso</t>
  </si>
  <si>
    <t>Points Comp. prof.</t>
  </si>
  <si>
    <t xml:space="preserve"> 6 - 7</t>
  </si>
  <si>
    <t xml:space="preserve"> 9 - 10</t>
  </si>
  <si>
    <t xml:space="preserve"> Feuille à compléter par les experts</t>
  </si>
  <si>
    <t xml:space="preserve"> Feuille à compléter par le formateur</t>
  </si>
  <si>
    <t xml:space="preserve"> Feuille pour les experts et formateur </t>
  </si>
  <si>
    <t xml:space="preserve"> 13 - 15</t>
  </si>
  <si>
    <t xml:space="preserve"> 0 - 3</t>
  </si>
  <si>
    <t>Fautes graves : 0 à 3 pt</t>
  </si>
  <si>
    <t>Fautes légères : 4 pts</t>
  </si>
  <si>
    <t>Travail effectué selon les attentes : 5 pts</t>
  </si>
  <si>
    <t>Points particulièrement positifs : 6 pts</t>
  </si>
  <si>
    <t>Justification des évaluations inférieures à 5 pts</t>
  </si>
  <si>
    <r>
      <t>Proposé par le formateur</t>
    </r>
    <r>
      <rPr>
        <b/>
        <sz val="14"/>
        <color rgb="FFFF0000"/>
        <rFont val="Arial"/>
        <family val="2"/>
      </rPr>
      <t xml:space="preserve"> (choix de 15 critères obligatoires mais au moins un par sous-groupe).</t>
    </r>
    <r>
      <rPr>
        <b/>
        <sz val="14"/>
        <rFont val="Arial"/>
        <family val="2"/>
      </rPr>
      <t xml:space="preserve">
Contrôlé et aprouvé par les experts lors de la présentation du cahier des charges</t>
    </r>
  </si>
  <si>
    <t>Fautes graves : 0 à 8 pts</t>
  </si>
  <si>
    <t>Fautes légères : 9 à 11 pts</t>
  </si>
  <si>
    <t>Travail effectué selon les attentes : 12 pts</t>
  </si>
  <si>
    <t>Points particulièrement positifs : 13 à 15 pts ou critère entièrement correct</t>
  </si>
  <si>
    <t>Justification des évaluations inférieures à 12 pts</t>
  </si>
  <si>
    <t xml:space="preserve"> 0 - 8</t>
  </si>
  <si>
    <t>0 - 5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</si>
</sst>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0.0"/>
    <numFmt numFmtId="166" formatCode="0&quot; heures&quot;"/>
    <numFmt numFmtId="167" formatCode="[$-F400]h:mm:ss\ AM/PM"/>
  </numFmts>
  <fonts count="43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0"/>
      <color indexed="11"/>
      <name val="Wingdings 2"/>
      <family val="1"/>
      <charset val="2"/>
    </font>
    <font>
      <sz val="20"/>
      <color indexed="10"/>
      <name val="Wingdings 2"/>
      <family val="1"/>
      <charset val="2"/>
    </font>
    <font>
      <sz val="12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20"/>
      <name val="Wingdings 2"/>
      <family val="1"/>
      <charset val="2"/>
    </font>
    <font>
      <sz val="10"/>
      <name val="Wingdings 2"/>
      <family val="1"/>
      <charset val="2"/>
    </font>
    <font>
      <i/>
      <u/>
      <sz val="12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4"/>
      <name val="Wingdings"/>
      <charset val="2"/>
    </font>
    <font>
      <b/>
      <i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  <font>
      <sz val="11"/>
      <color indexed="8"/>
      <name val="Arial"/>
      <family val="2"/>
    </font>
    <font>
      <sz val="8"/>
      <color rgb="FF000000"/>
      <name val="Tahoma"/>
      <family val="2"/>
    </font>
    <font>
      <b/>
      <sz val="1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12"/>
      <name val="Wingdings"/>
      <charset val="2"/>
    </font>
    <font>
      <u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indexed="8"/>
      <name val="Arial"/>
      <family val="2"/>
    </font>
    <font>
      <sz val="12"/>
      <color theme="0"/>
      <name val="Arial"/>
      <family val="2"/>
    </font>
    <font>
      <b/>
      <sz val="11"/>
      <color indexed="8"/>
      <name val="Arial"/>
      <family val="2"/>
    </font>
    <font>
      <u/>
      <sz val="12"/>
      <name val="Arial"/>
      <family val="2"/>
    </font>
    <font>
      <b/>
      <i/>
      <sz val="12"/>
      <color rgb="FFFF0000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577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/>
    <xf numFmtId="0" fontId="10" fillId="2" borderId="0" xfId="0" applyFont="1" applyFill="1"/>
    <xf numFmtId="0" fontId="10" fillId="0" borderId="0" xfId="0" applyFont="1" applyAlignment="1">
      <alignment horizontal="left"/>
    </xf>
    <xf numFmtId="0" fontId="1" fillId="0" borderId="12" xfId="2" applyFont="1" applyBorder="1" applyAlignment="1" applyProtection="1">
      <alignment vertical="center"/>
      <protection locked="0"/>
    </xf>
    <xf numFmtId="0" fontId="14" fillId="5" borderId="15" xfId="0" applyFont="1" applyFill="1" applyBorder="1" applyAlignment="1">
      <alignment horizontal="right" vertical="center"/>
    </xf>
    <xf numFmtId="0" fontId="14" fillId="5" borderId="9" xfId="0" applyFont="1" applyFill="1" applyBorder="1" applyAlignment="1">
      <alignment horizontal="right" vertical="center"/>
    </xf>
    <xf numFmtId="0" fontId="14" fillId="5" borderId="16" xfId="0" applyFont="1" applyFill="1" applyBorder="1" applyAlignment="1">
      <alignment horizontal="right" vertical="center"/>
    </xf>
    <xf numFmtId="0" fontId="14" fillId="5" borderId="12" xfId="0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center"/>
    </xf>
    <xf numFmtId="0" fontId="10" fillId="6" borderId="0" xfId="0" applyFont="1" applyFill="1"/>
    <xf numFmtId="0" fontId="10" fillId="7" borderId="0" xfId="0" applyFont="1" applyFill="1"/>
    <xf numFmtId="0" fontId="4" fillId="0" borderId="12" xfId="2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left" vertical="center"/>
    </xf>
    <xf numFmtId="0" fontId="1" fillId="0" borderId="22" xfId="2" applyFill="1" applyBorder="1" applyAlignment="1" applyProtection="1">
      <alignment vertical="center"/>
      <protection locked="0"/>
    </xf>
    <xf numFmtId="0" fontId="4" fillId="0" borderId="34" xfId="2" applyFont="1" applyFill="1" applyBorder="1" applyAlignment="1" applyProtection="1">
      <alignment horizontal="center" vertical="top"/>
      <protection locked="0"/>
    </xf>
    <xf numFmtId="0" fontId="4" fillId="0" borderId="27" xfId="2" applyFont="1" applyFill="1" applyBorder="1" applyAlignment="1" applyProtection="1">
      <alignment horizontal="center" vertical="center"/>
      <protection locked="0"/>
    </xf>
    <xf numFmtId="0" fontId="4" fillId="0" borderId="20" xfId="2" applyFont="1" applyFill="1" applyBorder="1" applyAlignment="1" applyProtection="1">
      <alignment horizontal="center" vertical="top"/>
      <protection locked="0"/>
    </xf>
    <xf numFmtId="0" fontId="4" fillId="0" borderId="12" xfId="2" applyFont="1" applyFill="1" applyBorder="1" applyAlignment="1" applyProtection="1">
      <alignment horizontal="center" vertical="center"/>
      <protection locked="0"/>
    </xf>
    <xf numFmtId="0" fontId="1" fillId="0" borderId="12" xfId="2" applyBorder="1" applyAlignment="1" applyProtection="1">
      <alignment vertical="center"/>
      <protection locked="0"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 applyProtection="1">
      <alignment horizontal="left" vertical="center" indent="1"/>
      <protection locked="0"/>
    </xf>
    <xf numFmtId="49" fontId="4" fillId="0" borderId="15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7" borderId="19" xfId="2" applyFill="1" applyBorder="1" applyAlignment="1" applyProtection="1">
      <alignment vertical="center"/>
      <protection locked="0"/>
    </xf>
    <xf numFmtId="0" fontId="1" fillId="7" borderId="19" xfId="2" applyFill="1" applyBorder="1" applyAlignment="1" applyProtection="1">
      <alignment horizontal="center" vertical="center"/>
      <protection locked="0"/>
    </xf>
    <xf numFmtId="0" fontId="1" fillId="0" borderId="22" xfId="2" applyFont="1" applyBorder="1" applyAlignment="1" applyProtection="1">
      <alignment horizontal="center" vertical="center"/>
      <protection locked="0"/>
    </xf>
    <xf numFmtId="0" fontId="1" fillId="0" borderId="26" xfId="2" applyBorder="1" applyAlignment="1" applyProtection="1">
      <alignment horizontal="center" vertical="center"/>
      <protection locked="0"/>
    </xf>
    <xf numFmtId="0" fontId="1" fillId="0" borderId="26" xfId="2" applyBorder="1" applyAlignment="1" applyProtection="1">
      <alignment vertical="center"/>
      <protection locked="0"/>
    </xf>
    <xf numFmtId="0" fontId="1" fillId="0" borderId="19" xfId="2" applyBorder="1" applyAlignment="1" applyProtection="1">
      <alignment horizontal="center" vertical="center"/>
      <protection locked="0"/>
    </xf>
    <xf numFmtId="0" fontId="1" fillId="0" borderId="19" xfId="2" applyBorder="1" applyAlignment="1" applyProtection="1">
      <alignment vertical="center"/>
      <protection locked="0"/>
    </xf>
    <xf numFmtId="0" fontId="1" fillId="0" borderId="69" xfId="2" applyBorder="1" applyAlignment="1" applyProtection="1">
      <alignment vertical="center"/>
      <protection locked="0"/>
    </xf>
    <xf numFmtId="0" fontId="4" fillId="0" borderId="19" xfId="2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6" xfId="0" applyNumberFormat="1" applyFont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/>
    </xf>
    <xf numFmtId="0" fontId="1" fillId="4" borderId="19" xfId="2" applyFill="1" applyBorder="1" applyAlignment="1" applyProtection="1">
      <alignment vertical="center"/>
      <protection locked="0"/>
    </xf>
    <xf numFmtId="0" fontId="1" fillId="4" borderId="19" xfId="2" applyFill="1" applyBorder="1" applyAlignment="1" applyProtection="1">
      <alignment horizontal="center" vertical="center"/>
      <protection locked="0"/>
    </xf>
    <xf numFmtId="0" fontId="4" fillId="0" borderId="26" xfId="2" applyFont="1" applyBorder="1" applyAlignment="1" applyProtection="1">
      <alignment vertical="center"/>
      <protection locked="0"/>
    </xf>
    <xf numFmtId="0" fontId="23" fillId="0" borderId="26" xfId="2" applyFont="1" applyBorder="1" applyAlignment="1" applyProtection="1">
      <alignment vertical="center"/>
      <protection locked="0"/>
    </xf>
    <xf numFmtId="0" fontId="23" fillId="0" borderId="19" xfId="2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0" fontId="14" fillId="4" borderId="21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71" xfId="0" applyFont="1" applyBorder="1" applyAlignment="1" applyProtection="1">
      <alignment horizontal="center" vertical="center"/>
      <protection locked="0"/>
    </xf>
    <xf numFmtId="0" fontId="15" fillId="0" borderId="7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4" fillId="0" borderId="70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1" fillId="6" borderId="19" xfId="2" applyFill="1" applyBorder="1" applyAlignment="1" applyProtection="1">
      <alignment horizontal="center" vertical="center"/>
      <protection locked="0"/>
    </xf>
    <xf numFmtId="0" fontId="1" fillId="6" borderId="14" xfId="2" applyFont="1" applyFill="1" applyBorder="1" applyAlignment="1" applyProtection="1">
      <alignment horizontal="center" vertical="center"/>
      <protection locked="0"/>
    </xf>
    <xf numFmtId="0" fontId="1" fillId="6" borderId="0" xfId="2" applyFill="1" applyBorder="1" applyAlignment="1" applyProtection="1">
      <alignment horizontal="center" vertical="center"/>
      <protection locked="0"/>
    </xf>
    <xf numFmtId="0" fontId="1" fillId="6" borderId="21" xfId="2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47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10" xfId="0" applyBorder="1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4" fillId="0" borderId="12" xfId="2" applyFont="1" applyBorder="1" applyAlignment="1" applyProtection="1">
      <alignment horizontal="center" vertical="center"/>
    </xf>
    <xf numFmtId="0" fontId="4" fillId="0" borderId="22" xfId="2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left" vertical="center"/>
      <protection locked="0"/>
    </xf>
    <xf numFmtId="0" fontId="3" fillId="6" borderId="12" xfId="0" applyFont="1" applyFill="1" applyBorder="1" applyAlignment="1" applyProtection="1">
      <alignment horizontal="right" vertical="center"/>
    </xf>
    <xf numFmtId="0" fontId="0" fillId="0" borderId="0" xfId="0" applyProtection="1"/>
    <xf numFmtId="0" fontId="4" fillId="0" borderId="0" xfId="0" applyFont="1" applyProtection="1"/>
    <xf numFmtId="0" fontId="14" fillId="6" borderId="12" xfId="0" applyFont="1" applyFill="1" applyBorder="1" applyAlignment="1" applyProtection="1">
      <alignment horizontal="right" vertical="center"/>
    </xf>
    <xf numFmtId="0" fontId="14" fillId="6" borderId="15" xfId="0" applyFont="1" applyFill="1" applyBorder="1" applyAlignment="1" applyProtection="1">
      <alignment horizontal="right" vertical="center"/>
    </xf>
    <xf numFmtId="0" fontId="14" fillId="6" borderId="16" xfId="0" applyFont="1" applyFill="1" applyBorder="1" applyAlignment="1" applyProtection="1">
      <alignment horizontal="right" vertical="center"/>
    </xf>
    <xf numFmtId="0" fontId="10" fillId="0" borderId="0" xfId="0" applyFont="1" applyAlignment="1" applyProtection="1"/>
    <xf numFmtId="0" fontId="4" fillId="0" borderId="0" xfId="0" applyFont="1" applyAlignment="1" applyProtection="1"/>
    <xf numFmtId="0" fontId="1" fillId="6" borderId="19" xfId="2" applyFont="1" applyFill="1" applyBorder="1" applyAlignment="1" applyProtection="1">
      <alignment horizontal="center" vertical="center"/>
      <protection locked="0"/>
    </xf>
    <xf numFmtId="0" fontId="1" fillId="0" borderId="26" xfId="2" applyFont="1" applyBorder="1" applyAlignment="1" applyProtection="1">
      <alignment horizontal="center" vertical="center"/>
      <protection locked="0"/>
    </xf>
    <xf numFmtId="0" fontId="1" fillId="0" borderId="19" xfId="2" applyFont="1" applyBorder="1" applyAlignment="1" applyProtection="1">
      <alignment horizontal="center" vertical="center"/>
      <protection locked="0"/>
    </xf>
    <xf numFmtId="0" fontId="34" fillId="0" borderId="24" xfId="2" applyFont="1" applyBorder="1" applyAlignment="1" applyProtection="1">
      <alignment horizontal="center" vertical="center"/>
    </xf>
    <xf numFmtId="0" fontId="19" fillId="6" borderId="19" xfId="2" applyFont="1" applyFill="1" applyBorder="1" applyAlignment="1" applyProtection="1">
      <alignment horizontal="center" vertical="center"/>
    </xf>
    <xf numFmtId="0" fontId="3" fillId="0" borderId="25" xfId="2" applyFont="1" applyBorder="1" applyAlignment="1" applyProtection="1">
      <alignment horizontal="right" vertical="center"/>
    </xf>
    <xf numFmtId="0" fontId="19" fillId="6" borderId="22" xfId="2" applyFont="1" applyFill="1" applyBorder="1" applyAlignment="1" applyProtection="1">
      <alignment horizontal="center" vertical="center"/>
    </xf>
    <xf numFmtId="0" fontId="1" fillId="6" borderId="19" xfId="2" applyFill="1" applyBorder="1" applyAlignment="1" applyProtection="1">
      <alignment horizontal="center" vertical="center"/>
    </xf>
    <xf numFmtId="0" fontId="1" fillId="6" borderId="12" xfId="2" applyFill="1" applyBorder="1" applyAlignment="1" applyProtection="1">
      <alignment vertical="center"/>
    </xf>
    <xf numFmtId="0" fontId="6" fillId="0" borderId="12" xfId="2" applyFont="1" applyBorder="1" applyAlignment="1" applyProtection="1">
      <alignment vertical="center"/>
    </xf>
    <xf numFmtId="0" fontId="1" fillId="6" borderId="22" xfId="2" applyFill="1" applyBorder="1" applyAlignment="1" applyProtection="1">
      <alignment vertical="center"/>
    </xf>
    <xf numFmtId="0" fontId="4" fillId="0" borderId="12" xfId="2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26" xfId="2" applyFont="1" applyBorder="1" applyAlignment="1" applyProtection="1">
      <alignment horizontal="center" vertical="center"/>
    </xf>
    <xf numFmtId="0" fontId="23" fillId="0" borderId="26" xfId="2" applyFont="1" applyBorder="1" applyAlignment="1" applyProtection="1">
      <alignment vertical="center"/>
    </xf>
    <xf numFmtId="0" fontId="4" fillId="0" borderId="19" xfId="2" applyFont="1" applyBorder="1" applyAlignment="1" applyProtection="1">
      <alignment horizontal="center" vertical="center"/>
    </xf>
    <xf numFmtId="0" fontId="23" fillId="0" borderId="19" xfId="2" applyFont="1" applyBorder="1" applyAlignment="1" applyProtection="1">
      <alignment vertical="center"/>
    </xf>
    <xf numFmtId="0" fontId="4" fillId="0" borderId="12" xfId="2" applyFont="1" applyFill="1" applyBorder="1" applyAlignment="1" applyProtection="1">
      <alignment horizontal="center" vertical="center"/>
    </xf>
    <xf numFmtId="0" fontId="4" fillId="0" borderId="12" xfId="2" applyFont="1" applyBorder="1" applyAlignment="1" applyProtection="1">
      <alignment horizontal="left" vertical="center" wrapText="1"/>
    </xf>
    <xf numFmtId="0" fontId="34" fillId="0" borderId="12" xfId="2" applyFont="1" applyBorder="1" applyAlignment="1" applyProtection="1">
      <alignment vertical="center"/>
    </xf>
    <xf numFmtId="0" fontId="4" fillId="6" borderId="12" xfId="2" applyFont="1" applyFill="1" applyBorder="1" applyAlignment="1" applyProtection="1">
      <alignment horizontal="center" vertical="center"/>
    </xf>
    <xf numFmtId="0" fontId="34" fillId="0" borderId="12" xfId="2" applyFont="1" applyBorder="1" applyAlignment="1" applyProtection="1">
      <alignment vertical="center" wrapText="1"/>
    </xf>
    <xf numFmtId="0" fontId="0" fillId="0" borderId="0" xfId="0" applyAlignment="1" applyProtection="1">
      <alignment horizontal="right"/>
    </xf>
    <xf numFmtId="0" fontId="14" fillId="4" borderId="15" xfId="0" applyFont="1" applyFill="1" applyBorder="1" applyAlignment="1" applyProtection="1">
      <alignment horizontal="right" vertical="center"/>
    </xf>
    <xf numFmtId="0" fontId="14" fillId="4" borderId="9" xfId="0" applyFont="1" applyFill="1" applyBorder="1" applyAlignment="1" applyProtection="1">
      <alignment horizontal="right" vertical="center"/>
    </xf>
    <xf numFmtId="0" fontId="14" fillId="4" borderId="16" xfId="0" applyFont="1" applyFill="1" applyBorder="1" applyAlignment="1" applyProtection="1">
      <alignment horizontal="right" vertical="center"/>
    </xf>
    <xf numFmtId="0" fontId="14" fillId="6" borderId="9" xfId="0" applyFont="1" applyFill="1" applyBorder="1" applyAlignment="1" applyProtection="1">
      <alignment horizontal="right" vertical="center"/>
    </xf>
    <xf numFmtId="0" fontId="34" fillId="0" borderId="11" xfId="2" applyFont="1" applyBorder="1" applyAlignment="1" applyProtection="1">
      <alignment horizontal="center" vertical="center"/>
    </xf>
    <xf numFmtId="0" fontId="1" fillId="7" borderId="23" xfId="2" applyFill="1" applyBorder="1" applyAlignment="1" applyProtection="1">
      <alignment vertical="center"/>
    </xf>
    <xf numFmtId="0" fontId="1" fillId="7" borderId="13" xfId="2" applyFill="1" applyBorder="1" applyAlignment="1" applyProtection="1">
      <alignment vertical="center"/>
    </xf>
    <xf numFmtId="0" fontId="4" fillId="7" borderId="11" xfId="2" applyFont="1" applyFill="1" applyBorder="1" applyAlignment="1" applyProtection="1">
      <alignment horizontal="center" vertical="center"/>
    </xf>
    <xf numFmtId="0" fontId="19" fillId="7" borderId="13" xfId="2" applyFont="1" applyFill="1" applyBorder="1" applyAlignment="1" applyProtection="1">
      <alignment vertical="center"/>
    </xf>
    <xf numFmtId="0" fontId="4" fillId="7" borderId="0" xfId="2" applyFont="1" applyFill="1" applyBorder="1" applyAlignment="1" applyProtection="1">
      <alignment horizontal="center" vertical="center"/>
    </xf>
    <xf numFmtId="0" fontId="19" fillId="7" borderId="19" xfId="2" applyFont="1" applyFill="1" applyBorder="1" applyAlignment="1" applyProtection="1">
      <alignment vertical="center"/>
    </xf>
    <xf numFmtId="0" fontId="19" fillId="7" borderId="22" xfId="2" applyFont="1" applyFill="1" applyBorder="1" applyAlignment="1" applyProtection="1">
      <alignment vertical="center"/>
    </xf>
    <xf numFmtId="0" fontId="3" fillId="0" borderId="21" xfId="2" applyFont="1" applyBorder="1" applyAlignment="1" applyProtection="1">
      <alignment vertical="center" wrapText="1"/>
    </xf>
    <xf numFmtId="0" fontId="1" fillId="7" borderId="19" xfId="2" applyFill="1" applyBorder="1" applyAlignment="1" applyProtection="1">
      <alignment vertical="center"/>
    </xf>
    <xf numFmtId="0" fontId="1" fillId="7" borderId="12" xfId="2" applyFill="1" applyBorder="1" applyAlignment="1" applyProtection="1">
      <alignment vertical="center"/>
    </xf>
    <xf numFmtId="0" fontId="1" fillId="7" borderId="22" xfId="2" applyFill="1" applyBorder="1" applyAlignment="1" applyProtection="1">
      <alignment vertical="center"/>
    </xf>
    <xf numFmtId="0" fontId="4" fillId="0" borderId="22" xfId="3" applyFont="1" applyBorder="1" applyAlignment="1" applyProtection="1">
      <alignment horizontal="center" vertical="center"/>
    </xf>
    <xf numFmtId="0" fontId="23" fillId="0" borderId="22" xfId="3" applyFont="1" applyBorder="1" applyProtection="1"/>
    <xf numFmtId="0" fontId="4" fillId="0" borderId="69" xfId="2" applyFont="1" applyBorder="1" applyAlignment="1" applyProtection="1">
      <alignment horizontal="center" vertical="center"/>
    </xf>
    <xf numFmtId="0" fontId="23" fillId="0" borderId="69" xfId="2" applyFont="1" applyBorder="1" applyAlignment="1" applyProtection="1">
      <alignment vertical="center"/>
    </xf>
    <xf numFmtId="0" fontId="23" fillId="0" borderId="22" xfId="2" applyFont="1" applyBorder="1" applyAlignment="1" applyProtection="1">
      <alignment vertical="center"/>
    </xf>
    <xf numFmtId="0" fontId="4" fillId="7" borderId="27" xfId="2" applyFont="1" applyFill="1" applyBorder="1" applyAlignment="1" applyProtection="1">
      <alignment horizontal="center" vertical="center"/>
    </xf>
    <xf numFmtId="0" fontId="1" fillId="7" borderId="19" xfId="2" applyFont="1" applyFill="1" applyBorder="1" applyAlignment="1" applyProtection="1">
      <alignment horizontal="center" vertical="center"/>
      <protection locked="0"/>
    </xf>
    <xf numFmtId="0" fontId="1" fillId="0" borderId="69" xfId="2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vertical="center"/>
    </xf>
    <xf numFmtId="0" fontId="34" fillId="0" borderId="24" xfId="2" applyFont="1" applyBorder="1" applyAlignment="1" applyProtection="1">
      <alignment vertical="center"/>
    </xf>
    <xf numFmtId="0" fontId="19" fillId="4" borderId="19" xfId="2" applyFont="1" applyFill="1" applyBorder="1" applyAlignment="1" applyProtection="1">
      <alignment vertical="center"/>
    </xf>
    <xf numFmtId="0" fontId="22" fillId="0" borderId="25" xfId="2" applyFont="1" applyBorder="1" applyAlignment="1" applyProtection="1">
      <alignment horizontal="right" vertical="center"/>
    </xf>
    <xf numFmtId="0" fontId="19" fillId="4" borderId="22" xfId="2" applyFont="1" applyFill="1" applyBorder="1" applyAlignment="1" applyProtection="1">
      <alignment vertical="center"/>
    </xf>
    <xf numFmtId="0" fontId="1" fillId="4" borderId="19" xfId="2" applyFill="1" applyBorder="1" applyAlignment="1" applyProtection="1">
      <alignment vertical="center"/>
    </xf>
    <xf numFmtId="0" fontId="1" fillId="4" borderId="19" xfId="2" applyFont="1" applyFill="1" applyBorder="1" applyAlignment="1" applyProtection="1">
      <alignment horizontal="center" vertical="center"/>
      <protection locked="0"/>
    </xf>
    <xf numFmtId="0" fontId="4" fillId="4" borderId="27" xfId="2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5" fillId="3" borderId="29" xfId="1" applyFill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6" fillId="0" borderId="0" xfId="1" applyFont="1" applyProtection="1"/>
    <xf numFmtId="0" fontId="6" fillId="0" borderId="0" xfId="1" applyFont="1" applyAlignment="1" applyProtection="1">
      <alignment horizontal="right"/>
    </xf>
    <xf numFmtId="0" fontId="6" fillId="0" borderId="0" xfId="1" applyFont="1" applyAlignment="1" applyProtection="1">
      <alignment vertical="top"/>
    </xf>
    <xf numFmtId="0" fontId="29" fillId="0" borderId="30" xfId="0" applyFont="1" applyBorder="1" applyAlignment="1" applyProtection="1">
      <alignment vertical="center"/>
    </xf>
    <xf numFmtId="0" fontId="4" fillId="0" borderId="20" xfId="2" applyFont="1" applyFill="1" applyBorder="1" applyAlignment="1" applyProtection="1">
      <alignment horizontal="center" vertical="center"/>
      <protection locked="0"/>
    </xf>
    <xf numFmtId="0" fontId="4" fillId="0" borderId="34" xfId="2" applyFont="1" applyFill="1" applyBorder="1" applyAlignment="1" applyProtection="1">
      <alignment horizontal="center" vertical="top"/>
    </xf>
    <xf numFmtId="0" fontId="4" fillId="0" borderId="27" xfId="2" applyFont="1" applyFill="1" applyBorder="1" applyAlignment="1" applyProtection="1">
      <alignment horizontal="center" vertical="center"/>
    </xf>
    <xf numFmtId="0" fontId="1" fillId="6" borderId="19" xfId="2" applyFont="1" applyFill="1" applyBorder="1" applyAlignment="1" applyProtection="1">
      <alignment horizontal="center" vertical="center"/>
    </xf>
    <xf numFmtId="0" fontId="4" fillId="0" borderId="20" xfId="2" applyFont="1" applyFill="1" applyBorder="1" applyAlignment="1" applyProtection="1">
      <alignment horizontal="center" vertical="top"/>
    </xf>
    <xf numFmtId="0" fontId="1" fillId="0" borderId="22" xfId="2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12" xfId="2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12" xfId="2" applyFont="1" applyBorder="1" applyAlignment="1" applyProtection="1">
      <alignment vertical="center"/>
    </xf>
    <xf numFmtId="14" fontId="4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Protection="1">
      <protection locked="0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1" fillId="0" borderId="12" xfId="3" applyFont="1" applyFill="1" applyBorder="1" applyAlignment="1" applyProtection="1">
      <alignment vertical="center" textRotation="90"/>
    </xf>
    <xf numFmtId="0" fontId="24" fillId="0" borderId="12" xfId="2" applyFont="1" applyBorder="1" applyAlignment="1" applyProtection="1">
      <alignment vertical="center"/>
    </xf>
    <xf numFmtId="0" fontId="24" fillId="0" borderId="12" xfId="4" applyFont="1" applyFill="1" applyBorder="1" applyAlignment="1" applyProtection="1">
      <alignment vertical="center" textRotation="9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Protection="1"/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5" fillId="0" borderId="12" xfId="3" applyFont="1" applyBorder="1" applyProtection="1"/>
    <xf numFmtId="0" fontId="4" fillId="0" borderId="26" xfId="2" applyFont="1" applyBorder="1" applyAlignment="1" applyProtection="1">
      <alignment vertical="center"/>
    </xf>
    <xf numFmtId="0" fontId="4" fillId="0" borderId="19" xfId="2" applyFont="1" applyBorder="1" applyAlignment="1" applyProtection="1">
      <alignment vertical="center"/>
    </xf>
    <xf numFmtId="0" fontId="1" fillId="0" borderId="12" xfId="3" applyFont="1" applyBorder="1" applyProtection="1">
      <protection locked="0"/>
    </xf>
    <xf numFmtId="0" fontId="1" fillId="0" borderId="12" xfId="4" applyFont="1" applyBorder="1" applyProtection="1">
      <protection locked="0"/>
    </xf>
    <xf numFmtId="0" fontId="4" fillId="0" borderId="12" xfId="2" applyFont="1" applyBorder="1" applyAlignment="1" applyProtection="1">
      <alignment horizontal="center" vertical="center"/>
    </xf>
    <xf numFmtId="166" fontId="4" fillId="0" borderId="12" xfId="0" applyNumberFormat="1" applyFont="1" applyBorder="1" applyAlignment="1" applyProtection="1">
      <alignment horizontal="left" vertical="center"/>
      <protection locked="0"/>
    </xf>
    <xf numFmtId="0" fontId="4" fillId="8" borderId="12" xfId="2" applyFont="1" applyFill="1" applyBorder="1" applyAlignment="1" applyProtection="1">
      <alignment horizontal="center" vertical="center"/>
    </xf>
    <xf numFmtId="0" fontId="5" fillId="0" borderId="12" xfId="4" applyFont="1" applyBorder="1" applyProtection="1"/>
    <xf numFmtId="0" fontId="4" fillId="0" borderId="12" xfId="3" applyFont="1" applyFill="1" applyBorder="1" applyAlignment="1" applyProtection="1"/>
    <xf numFmtId="0" fontId="1" fillId="7" borderId="19" xfId="2" applyFont="1" applyFill="1" applyBorder="1" applyAlignment="1" applyProtection="1">
      <alignment horizontal="center" vertical="center"/>
    </xf>
    <xf numFmtId="0" fontId="4" fillId="0" borderId="12" xfId="4" applyFont="1" applyFill="1" applyBorder="1" applyAlignment="1" applyProtection="1">
      <alignment horizontal="center"/>
    </xf>
    <xf numFmtId="0" fontId="4" fillId="8" borderId="12" xfId="3" applyFont="1" applyFill="1" applyBorder="1" applyAlignment="1" applyProtection="1"/>
    <xf numFmtId="0" fontId="1" fillId="4" borderId="19" xfId="3" applyFont="1" applyFill="1" applyBorder="1" applyProtection="1"/>
    <xf numFmtId="0" fontId="4" fillId="8" borderId="12" xfId="3" applyFont="1" applyFill="1" applyBorder="1" applyProtection="1"/>
    <xf numFmtId="0" fontId="4" fillId="8" borderId="12" xfId="4" applyFont="1" applyFill="1" applyBorder="1" applyAlignment="1" applyProtection="1">
      <alignment horizontal="center"/>
    </xf>
    <xf numFmtId="0" fontId="1" fillId="4" borderId="19" xfId="4" applyFont="1" applyFill="1" applyBorder="1" applyAlignment="1" applyProtection="1">
      <alignment horizontal="center"/>
    </xf>
    <xf numFmtId="0" fontId="14" fillId="5" borderId="15" xfId="0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12" xfId="2" applyFont="1" applyBorder="1" applyAlignment="1" applyProtection="1">
      <alignment horizontal="center" vertical="center"/>
    </xf>
    <xf numFmtId="0" fontId="41" fillId="0" borderId="25" xfId="2" applyFont="1" applyBorder="1" applyAlignment="1" applyProtection="1">
      <alignment horizontal="right" vertical="center"/>
    </xf>
    <xf numFmtId="0" fontId="41" fillId="0" borderId="21" xfId="2" applyFont="1" applyBorder="1" applyAlignment="1" applyProtection="1">
      <alignment vertical="center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17" fontId="4" fillId="0" borderId="15" xfId="0" applyNumberFormat="1" applyFont="1" applyBorder="1" applyAlignment="1">
      <alignment horizontal="center"/>
    </xf>
    <xf numFmtId="0" fontId="4" fillId="0" borderId="0" xfId="0" applyFont="1"/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/>
    </xf>
    <xf numFmtId="0" fontId="31" fillId="4" borderId="25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49" fontId="4" fillId="0" borderId="18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4" fillId="0" borderId="35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49" fontId="4" fillId="0" borderId="15" xfId="0" applyNumberFormat="1" applyFont="1" applyBorder="1" applyAlignment="1" applyProtection="1">
      <alignment horizontal="left" vertical="center" indent="1"/>
      <protection locked="0"/>
    </xf>
    <xf numFmtId="49" fontId="4" fillId="0" borderId="9" xfId="0" applyNumberFormat="1" applyFont="1" applyBorder="1" applyAlignment="1" applyProtection="1">
      <alignment horizontal="left" vertical="center" indent="1"/>
      <protection locked="0"/>
    </xf>
    <xf numFmtId="49" fontId="10" fillId="0" borderId="9" xfId="0" applyNumberFormat="1" applyFont="1" applyBorder="1" applyAlignment="1" applyProtection="1">
      <alignment horizontal="left" vertical="center" indent="1"/>
      <protection locked="0"/>
    </xf>
    <xf numFmtId="166" fontId="4" fillId="0" borderId="18" xfId="0" applyNumberFormat="1" applyFont="1" applyBorder="1" applyAlignment="1" applyProtection="1">
      <alignment horizontal="left" vertical="center" indent="1"/>
      <protection locked="0"/>
    </xf>
    <xf numFmtId="166" fontId="10" fillId="0" borderId="4" xfId="0" applyNumberFormat="1" applyFont="1" applyBorder="1" applyAlignment="1" applyProtection="1">
      <alignment horizontal="left" vertical="center" indent="1"/>
      <protection locked="0"/>
    </xf>
    <xf numFmtId="166" fontId="10" fillId="0" borderId="5" xfId="0" applyNumberFormat="1" applyFont="1" applyBorder="1" applyAlignment="1" applyProtection="1">
      <alignment horizontal="left" vertical="center" indent="1"/>
      <protection locked="0"/>
    </xf>
    <xf numFmtId="0" fontId="14" fillId="5" borderId="22" xfId="0" applyFont="1" applyFill="1" applyBorder="1" applyAlignment="1">
      <alignment horizontal="right" vertical="center"/>
    </xf>
    <xf numFmtId="0" fontId="14" fillId="5" borderId="27" xfId="0" applyFont="1" applyFill="1" applyBorder="1" applyAlignment="1">
      <alignment horizontal="right" vertical="center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34" xfId="0" applyFont="1" applyBorder="1" applyAlignment="1" applyProtection="1">
      <alignment horizontal="center"/>
      <protection locked="0"/>
    </xf>
    <xf numFmtId="0" fontId="17" fillId="6" borderId="24" xfId="0" applyFont="1" applyFill="1" applyBorder="1" applyAlignment="1" applyProtection="1">
      <alignment horizontal="left"/>
      <protection locked="0"/>
    </xf>
    <xf numFmtId="0" fontId="17" fillId="6" borderId="11" xfId="0" applyFont="1" applyFill="1" applyBorder="1" applyAlignment="1" applyProtection="1">
      <alignment horizontal="left"/>
      <protection locked="0"/>
    </xf>
    <xf numFmtId="0" fontId="17" fillId="6" borderId="23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34" xfId="0" applyFont="1" applyBorder="1" applyAlignment="1" applyProtection="1">
      <alignment vertical="top" wrapText="1" readingOrder="1"/>
      <protection locked="0"/>
    </xf>
    <xf numFmtId="0" fontId="31" fillId="6" borderId="25" xfId="0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left" vertical="center" indent="1"/>
    </xf>
    <xf numFmtId="0" fontId="4" fillId="0" borderId="14" xfId="0" applyFont="1" applyFill="1" applyBorder="1" applyAlignment="1" applyProtection="1">
      <alignment horizontal="left" vertical="center" indent="1"/>
    </xf>
    <xf numFmtId="0" fontId="4" fillId="0" borderId="21" xfId="0" applyFont="1" applyFill="1" applyBorder="1" applyAlignment="1" applyProtection="1">
      <alignment horizontal="left" vertical="center" indent="1"/>
    </xf>
    <xf numFmtId="0" fontId="10" fillId="0" borderId="12" xfId="0" applyFont="1" applyBorder="1" applyAlignment="1" applyProtection="1">
      <alignment horizontal="left" vertical="center" indent="1"/>
    </xf>
    <xf numFmtId="167" fontId="4" fillId="0" borderId="15" xfId="0" applyNumberFormat="1" applyFont="1" applyBorder="1" applyAlignment="1" applyProtection="1">
      <alignment horizontal="left" vertical="center" indent="1"/>
    </xf>
    <xf numFmtId="166" fontId="10" fillId="0" borderId="18" xfId="0" applyNumberFormat="1" applyFont="1" applyBorder="1" applyAlignment="1" applyProtection="1">
      <alignment horizontal="left" vertical="center" indent="1"/>
    </xf>
    <xf numFmtId="166" fontId="10" fillId="0" borderId="4" xfId="0" applyNumberFormat="1" applyFont="1" applyBorder="1" applyAlignment="1" applyProtection="1">
      <alignment horizontal="left" vertical="center" indent="1"/>
    </xf>
    <xf numFmtId="166" fontId="10" fillId="0" borderId="5" xfId="0" applyNumberFormat="1" applyFont="1" applyBorder="1" applyAlignment="1" applyProtection="1">
      <alignment horizontal="left" vertical="center" indent="1"/>
    </xf>
    <xf numFmtId="0" fontId="6" fillId="0" borderId="25" xfId="2" applyFont="1" applyBorder="1" applyAlignment="1" applyProtection="1">
      <alignment horizontal="left" vertical="center"/>
    </xf>
    <xf numFmtId="0" fontId="6" fillId="0" borderId="21" xfId="2" applyFont="1" applyBorder="1" applyAlignment="1" applyProtection="1">
      <alignment horizontal="left" vertical="center"/>
    </xf>
    <xf numFmtId="0" fontId="33" fillId="6" borderId="25" xfId="2" applyFont="1" applyFill="1" applyBorder="1" applyAlignment="1" applyProtection="1">
      <alignment horizontal="left" vertical="center"/>
    </xf>
    <xf numFmtId="0" fontId="33" fillId="6" borderId="14" xfId="2" applyFont="1" applyFill="1" applyBorder="1" applyAlignment="1" applyProtection="1">
      <alignment horizontal="left" vertical="center"/>
    </xf>
    <xf numFmtId="0" fontId="31" fillId="6" borderId="0" xfId="0" applyFont="1" applyFill="1" applyAlignment="1" applyProtection="1">
      <alignment horizontal="center" vertical="center"/>
    </xf>
    <xf numFmtId="0" fontId="4" fillId="0" borderId="12" xfId="2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left" vertical="center" wrapText="1"/>
    </xf>
    <xf numFmtId="0" fontId="4" fillId="0" borderId="25" xfId="2" applyFont="1" applyBorder="1" applyAlignment="1" applyProtection="1">
      <alignment horizontal="left" vertical="center"/>
    </xf>
    <xf numFmtId="0" fontId="4" fillId="0" borderId="14" xfId="2" applyFont="1" applyBorder="1" applyAlignment="1" applyProtection="1">
      <alignment horizontal="left" vertical="center"/>
    </xf>
    <xf numFmtId="0" fontId="4" fillId="0" borderId="21" xfId="2" applyFont="1" applyBorder="1" applyAlignment="1" applyProtection="1">
      <alignment horizontal="left" vertical="center"/>
    </xf>
    <xf numFmtId="0" fontId="1" fillId="6" borderId="23" xfId="2" applyFill="1" applyBorder="1" applyAlignment="1" applyProtection="1">
      <alignment horizontal="center" vertical="center"/>
    </xf>
    <xf numFmtId="0" fontId="1" fillId="6" borderId="34" xfId="2" applyFill="1" applyBorder="1" applyAlignment="1" applyProtection="1">
      <alignment horizontal="center" vertical="center"/>
    </xf>
    <xf numFmtId="0" fontId="4" fillId="6" borderId="24" xfId="2" applyFont="1" applyFill="1" applyBorder="1" applyAlignment="1" applyProtection="1">
      <alignment horizontal="center" vertical="center"/>
    </xf>
    <xf numFmtId="0" fontId="4" fillId="6" borderId="47" xfId="2" applyFont="1" applyFill="1" applyBorder="1" applyAlignment="1" applyProtection="1">
      <alignment horizontal="center" vertical="center"/>
    </xf>
    <xf numFmtId="0" fontId="4" fillId="6" borderId="20" xfId="2" applyFont="1" applyFill="1" applyBorder="1" applyAlignment="1" applyProtection="1">
      <alignment horizontal="center" vertical="center"/>
    </xf>
    <xf numFmtId="0" fontId="1" fillId="6" borderId="0" xfId="2" applyFill="1" applyBorder="1" applyAlignment="1" applyProtection="1">
      <alignment horizontal="center" vertical="center"/>
    </xf>
    <xf numFmtId="0" fontId="21" fillId="0" borderId="24" xfId="2" applyFont="1" applyBorder="1" applyAlignment="1" applyProtection="1">
      <alignment horizontal="left" vertical="center"/>
    </xf>
    <xf numFmtId="0" fontId="21" fillId="0" borderId="11" xfId="2" applyFont="1" applyBorder="1" applyAlignment="1" applyProtection="1">
      <alignment horizontal="left" vertical="center"/>
    </xf>
    <xf numFmtId="0" fontId="21" fillId="0" borderId="23" xfId="2" applyFont="1" applyBorder="1" applyAlignment="1" applyProtection="1">
      <alignment horizontal="center" vertical="top"/>
    </xf>
    <xf numFmtId="0" fontId="21" fillId="0" borderId="13" xfId="2" applyFont="1" applyBorder="1" applyAlignment="1" applyProtection="1">
      <alignment horizontal="center" vertical="top"/>
    </xf>
    <xf numFmtId="0" fontId="21" fillId="0" borderId="34" xfId="2" applyFont="1" applyBorder="1" applyAlignment="1" applyProtection="1">
      <alignment horizontal="center" vertical="top"/>
    </xf>
    <xf numFmtId="0" fontId="19" fillId="0" borderId="19" xfId="2" applyFont="1" applyBorder="1" applyAlignment="1" applyProtection="1">
      <alignment horizontal="center" vertical="center"/>
    </xf>
    <xf numFmtId="0" fontId="19" fillId="0" borderId="27" xfId="2" applyFont="1" applyBorder="1" applyAlignment="1" applyProtection="1">
      <alignment horizontal="center" vertical="center"/>
    </xf>
    <xf numFmtId="0" fontId="21" fillId="0" borderId="24" xfId="2" applyFont="1" applyBorder="1" applyAlignment="1" applyProtection="1">
      <alignment horizontal="center" vertical="top"/>
    </xf>
    <xf numFmtId="0" fontId="21" fillId="0" borderId="47" xfId="2" applyFont="1" applyBorder="1" applyAlignment="1" applyProtection="1">
      <alignment horizontal="center" vertical="top"/>
    </xf>
    <xf numFmtId="0" fontId="21" fillId="0" borderId="20" xfId="2" applyFont="1" applyBorder="1" applyAlignment="1" applyProtection="1">
      <alignment horizontal="center" vertical="top"/>
    </xf>
    <xf numFmtId="0" fontId="33" fillId="6" borderId="23" xfId="2" applyFont="1" applyFill="1" applyBorder="1" applyAlignment="1" applyProtection="1">
      <alignment horizontal="left" vertical="center"/>
    </xf>
    <xf numFmtId="0" fontId="33" fillId="6" borderId="13" xfId="2" applyFont="1" applyFill="1" applyBorder="1" applyAlignment="1" applyProtection="1">
      <alignment horizontal="left" vertical="center"/>
    </xf>
    <xf numFmtId="0" fontId="33" fillId="6" borderId="34" xfId="2" applyFont="1" applyFill="1" applyBorder="1" applyAlignment="1" applyProtection="1">
      <alignment horizontal="left" vertical="center"/>
    </xf>
    <xf numFmtId="0" fontId="41" fillId="0" borderId="25" xfId="2" applyFont="1" applyBorder="1" applyAlignment="1" applyProtection="1">
      <alignment horizontal="right" vertical="center"/>
    </xf>
    <xf numFmtId="0" fontId="41" fillId="0" borderId="14" xfId="2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6" fillId="0" borderId="25" xfId="2" applyFont="1" applyFill="1" applyBorder="1" applyAlignment="1" applyProtection="1">
      <alignment horizontal="left" vertical="center"/>
    </xf>
    <xf numFmtId="0" fontId="6" fillId="0" borderId="21" xfId="2" applyFont="1" applyFill="1" applyBorder="1" applyAlignment="1" applyProtection="1">
      <alignment horizontal="left" vertical="center"/>
    </xf>
    <xf numFmtId="0" fontId="31" fillId="4" borderId="25" xfId="0" applyFont="1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31" xfId="0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horizontal="right" vertical="center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70" xfId="0" applyFont="1" applyBorder="1" applyAlignment="1" applyProtection="1">
      <alignment horizontal="left" vertical="center" wrapText="1"/>
    </xf>
    <xf numFmtId="0" fontId="14" fillId="4" borderId="12" xfId="0" applyFont="1" applyFill="1" applyBorder="1" applyAlignment="1" applyProtection="1">
      <alignment horizontal="left" vertical="center" wrapText="1"/>
    </xf>
    <xf numFmtId="0" fontId="14" fillId="4" borderId="25" xfId="0" applyFont="1" applyFill="1" applyBorder="1" applyAlignment="1" applyProtection="1">
      <alignment horizontal="left" vertical="center" wrapText="1"/>
    </xf>
    <xf numFmtId="0" fontId="17" fillId="4" borderId="24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23" xfId="0" applyFont="1" applyFill="1" applyBorder="1" applyAlignment="1" applyProtection="1">
      <alignment horizontal="left" vertical="top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</xf>
    <xf numFmtId="0" fontId="4" fillId="0" borderId="33" xfId="0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/>
    </xf>
    <xf numFmtId="0" fontId="4" fillId="0" borderId="39" xfId="0" applyFont="1" applyBorder="1" applyAlignment="1" applyProtection="1">
      <alignment horizontal="left" vertical="center"/>
    </xf>
    <xf numFmtId="0" fontId="4" fillId="0" borderId="40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0" fontId="4" fillId="0" borderId="43" xfId="0" applyFont="1" applyBorder="1" applyAlignment="1" applyProtection="1">
      <alignment horizontal="left" vertical="center"/>
    </xf>
    <xf numFmtId="0" fontId="17" fillId="0" borderId="44" xfId="0" applyFont="1" applyBorder="1" applyAlignment="1" applyProtection="1">
      <alignment horizontal="left" vertical="center"/>
      <protection locked="0"/>
    </xf>
    <xf numFmtId="0" fontId="17" fillId="0" borderId="45" xfId="0" applyFont="1" applyBorder="1" applyAlignment="1" applyProtection="1">
      <alignment horizontal="left" vertical="center"/>
      <protection locked="0"/>
    </xf>
    <xf numFmtId="0" fontId="17" fillId="0" borderId="46" xfId="0" applyFont="1" applyBorder="1" applyAlignment="1" applyProtection="1">
      <alignment horizontal="left" vertical="center"/>
      <protection locked="0"/>
    </xf>
    <xf numFmtId="0" fontId="31" fillId="4" borderId="25" xfId="0" applyFont="1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</xf>
    <xf numFmtId="0" fontId="14" fillId="4" borderId="36" xfId="0" applyFont="1" applyFill="1" applyBorder="1" applyAlignment="1" applyProtection="1">
      <alignment horizontal="left" vertical="center"/>
    </xf>
    <xf numFmtId="0" fontId="14" fillId="4" borderId="37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14" fillId="4" borderId="12" xfId="0" applyFont="1" applyFill="1" applyBorder="1" applyAlignment="1" applyProtection="1">
      <alignment horizontal="left" vertical="center"/>
    </xf>
    <xf numFmtId="0" fontId="14" fillId="4" borderId="25" xfId="0" applyFont="1" applyFill="1" applyBorder="1" applyAlignment="1" applyProtection="1">
      <alignment horizontal="left" vertical="center"/>
    </xf>
    <xf numFmtId="0" fontId="17" fillId="4" borderId="22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7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right"/>
    </xf>
    <xf numFmtId="0" fontId="14" fillId="6" borderId="24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/>
    </xf>
    <xf numFmtId="0" fontId="14" fillId="6" borderId="23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34" xfId="0" applyFont="1" applyFill="1" applyBorder="1" applyAlignment="1" applyProtection="1">
      <alignment horizontal="left" vertical="top" wrapText="1"/>
      <protection locked="0"/>
    </xf>
    <xf numFmtId="0" fontId="31" fillId="6" borderId="25" xfId="0" applyFont="1" applyFill="1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center" vertical="center"/>
    </xf>
    <xf numFmtId="0" fontId="0" fillId="6" borderId="21" xfId="0" applyFill="1" applyBorder="1" applyAlignment="1" applyProtection="1">
      <alignment horizontal="center" vertical="center"/>
    </xf>
    <xf numFmtId="0" fontId="4" fillId="0" borderId="12" xfId="3" applyFont="1" applyBorder="1" applyAlignment="1" applyProtection="1">
      <alignment vertical="top"/>
    </xf>
    <xf numFmtId="0" fontId="4" fillId="0" borderId="12" xfId="3" applyFont="1" applyBorder="1" applyAlignment="1" applyProtection="1">
      <alignment vertical="center"/>
    </xf>
    <xf numFmtId="0" fontId="6" fillId="0" borderId="25" xfId="3" applyFont="1" applyBorder="1" applyAlignment="1" applyProtection="1">
      <alignment horizontal="left"/>
    </xf>
    <xf numFmtId="0" fontId="6" fillId="0" borderId="21" xfId="3" applyFont="1" applyBorder="1" applyAlignment="1" applyProtection="1">
      <alignment horizontal="left"/>
    </xf>
    <xf numFmtId="0" fontId="4" fillId="0" borderId="12" xfId="3" applyFont="1" applyBorder="1" applyAlignment="1" applyProtection="1">
      <alignment vertical="top" wrapText="1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25" fillId="0" borderId="25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25" fillId="0" borderId="21" xfId="0" applyFont="1" applyBorder="1" applyAlignment="1" applyProtection="1">
      <alignment horizontal="left" vertical="center"/>
      <protection locked="0"/>
    </xf>
    <xf numFmtId="0" fontId="1" fillId="2" borderId="12" xfId="4" applyFont="1" applyFill="1" applyBorder="1" applyAlignment="1" applyProtection="1">
      <alignment horizontal="center" vertical="center" textRotation="90"/>
    </xf>
    <xf numFmtId="0" fontId="34" fillId="0" borderId="22" xfId="2" applyFont="1" applyBorder="1" applyAlignment="1" applyProtection="1">
      <alignment horizontal="left" vertical="center" wrapText="1"/>
    </xf>
    <xf numFmtId="0" fontId="34" fillId="0" borderId="27" xfId="2" applyFont="1" applyBorder="1" applyAlignment="1" applyProtection="1">
      <alignment horizontal="left" vertical="center" wrapText="1"/>
    </xf>
    <xf numFmtId="0" fontId="4" fillId="0" borderId="22" xfId="2" applyFont="1" applyBorder="1" applyAlignment="1" applyProtection="1">
      <alignment horizontal="center" vertical="center"/>
    </xf>
    <xf numFmtId="0" fontId="4" fillId="0" borderId="27" xfId="2" applyFont="1" applyBorder="1" applyAlignment="1" applyProtection="1">
      <alignment horizontal="center" vertical="center"/>
    </xf>
    <xf numFmtId="0" fontId="6" fillId="0" borderId="25" xfId="4" applyFont="1" applyBorder="1" applyAlignment="1" applyProtection="1">
      <alignment horizontal="left"/>
    </xf>
    <xf numFmtId="0" fontId="6" fillId="0" borderId="21" xfId="4" applyFont="1" applyBorder="1" applyAlignment="1" applyProtection="1">
      <alignment horizontal="left"/>
    </xf>
    <xf numFmtId="0" fontId="4" fillId="0" borderId="25" xfId="4" applyFont="1" applyBorder="1" applyAlignment="1" applyProtection="1">
      <alignment horizontal="left" vertical="top" wrapText="1"/>
    </xf>
    <xf numFmtId="0" fontId="4" fillId="0" borderId="21" xfId="4" applyFont="1" applyBorder="1" applyAlignment="1" applyProtection="1">
      <alignment horizontal="left" vertical="top" wrapText="1"/>
    </xf>
    <xf numFmtId="0" fontId="4" fillId="0" borderId="25" xfId="4" applyFont="1" applyBorder="1" applyAlignment="1" applyProtection="1">
      <alignment horizontal="center" vertical="center"/>
    </xf>
    <xf numFmtId="0" fontId="4" fillId="0" borderId="21" xfId="4" applyFont="1" applyBorder="1" applyAlignment="1" applyProtection="1">
      <alignment horizontal="center" vertical="center"/>
    </xf>
    <xf numFmtId="0" fontId="4" fillId="0" borderId="25" xfId="2" applyFont="1" applyBorder="1" applyAlignment="1" applyProtection="1">
      <alignment horizontal="center" vertical="center"/>
    </xf>
    <xf numFmtId="0" fontId="4" fillId="0" borderId="21" xfId="2" applyFont="1" applyBorder="1" applyAlignment="1" applyProtection="1">
      <alignment horizontal="center" vertical="center"/>
    </xf>
    <xf numFmtId="0" fontId="34" fillId="0" borderId="25" xfId="2" applyFont="1" applyBorder="1" applyAlignment="1" applyProtection="1">
      <alignment horizontal="left" vertical="center"/>
    </xf>
    <xf numFmtId="0" fontId="34" fillId="0" borderId="21" xfId="2" applyFont="1" applyBorder="1" applyAlignment="1" applyProtection="1">
      <alignment horizontal="left" vertical="center"/>
    </xf>
    <xf numFmtId="0" fontId="1" fillId="8" borderId="12" xfId="4" applyFont="1" applyFill="1" applyBorder="1" applyAlignment="1" applyProtection="1">
      <alignment horizontal="center" vertical="center" textRotation="90" wrapText="1"/>
    </xf>
    <xf numFmtId="0" fontId="31" fillId="7" borderId="0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0" fontId="21" fillId="0" borderId="12" xfId="2" applyFont="1" applyBorder="1" applyAlignment="1" applyProtection="1">
      <alignment horizontal="center" vertical="center"/>
    </xf>
    <xf numFmtId="0" fontId="34" fillId="7" borderId="24" xfId="2" applyFont="1" applyFill="1" applyBorder="1" applyAlignment="1" applyProtection="1">
      <alignment horizontal="center" vertical="center"/>
    </xf>
    <xf numFmtId="0" fontId="34" fillId="7" borderId="11" xfId="2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" fillId="6" borderId="12" xfId="3" applyFont="1" applyFill="1" applyBorder="1" applyAlignment="1" applyProtection="1">
      <alignment horizontal="center" vertical="center" textRotation="90"/>
    </xf>
    <xf numFmtId="0" fontId="3" fillId="0" borderId="25" xfId="2" applyFont="1" applyBorder="1" applyAlignment="1" applyProtection="1">
      <alignment horizontal="right" vertical="center"/>
    </xf>
    <xf numFmtId="0" fontId="3" fillId="0" borderId="14" xfId="2" applyFont="1" applyBorder="1" applyAlignment="1" applyProtection="1">
      <alignment horizontal="right" vertical="center"/>
    </xf>
    <xf numFmtId="0" fontId="3" fillId="0" borderId="14" xfId="2" applyFont="1" applyBorder="1" applyAlignment="1" applyProtection="1">
      <alignment horizontal="left" vertical="center"/>
    </xf>
    <xf numFmtId="0" fontId="3" fillId="0" borderId="21" xfId="2" applyFont="1" applyBorder="1" applyAlignment="1" applyProtection="1">
      <alignment horizontal="left" vertical="center"/>
    </xf>
    <xf numFmtId="0" fontId="0" fillId="7" borderId="23" xfId="0" applyFill="1" applyBorder="1" applyAlignment="1" applyProtection="1">
      <alignment horizontal="center" vertical="center"/>
    </xf>
    <xf numFmtId="0" fontId="0" fillId="7" borderId="13" xfId="0" applyFill="1" applyBorder="1" applyAlignment="1" applyProtection="1">
      <alignment horizontal="center" vertical="center"/>
    </xf>
    <xf numFmtId="0" fontId="0" fillId="7" borderId="34" xfId="0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</xf>
    <xf numFmtId="0" fontId="4" fillId="8" borderId="25" xfId="2" applyFont="1" applyFill="1" applyBorder="1" applyAlignment="1" applyProtection="1">
      <alignment horizontal="center" vertical="center"/>
    </xf>
    <xf numFmtId="0" fontId="38" fillId="8" borderId="21" xfId="2" applyFont="1" applyFill="1" applyBorder="1" applyAlignment="1" applyProtection="1">
      <alignment horizontal="center" vertical="center"/>
    </xf>
    <xf numFmtId="0" fontId="4" fillId="0" borderId="25" xfId="3" applyFont="1" applyBorder="1" applyAlignment="1" applyProtection="1">
      <alignment horizontal="center" vertical="center"/>
    </xf>
    <xf numFmtId="0" fontId="4" fillId="0" borderId="21" xfId="3" applyFont="1" applyBorder="1" applyAlignment="1" applyProtection="1">
      <alignment horizontal="center" vertical="center"/>
    </xf>
    <xf numFmtId="0" fontId="1" fillId="0" borderId="25" xfId="7" applyFont="1" applyBorder="1" applyAlignment="1" applyProtection="1">
      <alignment horizontal="left"/>
    </xf>
    <xf numFmtId="0" fontId="1" fillId="0" borderId="21" xfId="7" applyFont="1" applyBorder="1" applyAlignment="1" applyProtection="1">
      <alignment horizontal="left"/>
    </xf>
    <xf numFmtId="0" fontId="1" fillId="0" borderId="25" xfId="3" applyFont="1" applyBorder="1" applyAlignment="1" applyProtection="1">
      <alignment horizontal="left" vertical="center"/>
    </xf>
    <xf numFmtId="0" fontId="1" fillId="0" borderId="21" xfId="3" applyFont="1" applyBorder="1" applyAlignment="1" applyProtection="1">
      <alignment horizontal="left" vertical="center"/>
    </xf>
    <xf numFmtId="0" fontId="1" fillId="0" borderId="25" xfId="7" applyFont="1" applyBorder="1" applyAlignment="1" applyProtection="1">
      <alignment horizontal="left" wrapText="1"/>
    </xf>
    <xf numFmtId="0" fontId="1" fillId="0" borderId="21" xfId="7" applyFont="1" applyBorder="1" applyAlignment="1" applyProtection="1">
      <alignment horizontal="left" wrapText="1"/>
    </xf>
    <xf numFmtId="0" fontId="1" fillId="0" borderId="25" xfId="3" applyFont="1" applyBorder="1" applyAlignment="1" applyProtection="1">
      <alignment horizontal="left" vertical="center" wrapText="1"/>
    </xf>
    <xf numFmtId="0" fontId="1" fillId="0" borderId="21" xfId="3" applyFont="1" applyBorder="1" applyAlignment="1" applyProtection="1">
      <alignment horizontal="left" vertical="center" wrapText="1"/>
    </xf>
    <xf numFmtId="0" fontId="1" fillId="0" borderId="25" xfId="6" applyFont="1" applyBorder="1" applyAlignment="1" applyProtection="1">
      <alignment horizontal="left" vertical="center" wrapText="1"/>
    </xf>
    <xf numFmtId="0" fontId="1" fillId="0" borderId="21" xfId="6" applyFont="1" applyBorder="1" applyAlignment="1" applyProtection="1">
      <alignment horizontal="left" vertical="center" wrapText="1"/>
    </xf>
    <xf numFmtId="0" fontId="1" fillId="0" borderId="25" xfId="6" applyFont="1" applyBorder="1" applyAlignment="1" applyProtection="1">
      <alignment horizontal="left" vertical="center"/>
    </xf>
    <xf numFmtId="0" fontId="1" fillId="0" borderId="21" xfId="6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20" fillId="0" borderId="25" xfId="6" applyFont="1" applyBorder="1" applyAlignment="1" applyProtection="1">
      <alignment horizontal="left"/>
    </xf>
    <xf numFmtId="0" fontId="20" fillId="0" borderId="21" xfId="6" applyFont="1" applyBorder="1" applyAlignment="1" applyProtection="1">
      <alignment horizontal="left"/>
    </xf>
    <xf numFmtId="0" fontId="20" fillId="0" borderId="25" xfId="7" applyFont="1" applyBorder="1" applyAlignment="1" applyProtection="1">
      <alignment horizontal="left"/>
    </xf>
    <xf numFmtId="0" fontId="20" fillId="0" borderId="21" xfId="7" applyFont="1" applyBorder="1" applyAlignment="1" applyProtection="1">
      <alignment horizontal="left"/>
    </xf>
    <xf numFmtId="0" fontId="34" fillId="0" borderId="12" xfId="2" applyFont="1" applyBorder="1" applyAlignment="1" applyProtection="1">
      <alignment horizontal="left" vertical="center" wrapText="1"/>
    </xf>
    <xf numFmtId="0" fontId="1" fillId="0" borderId="25" xfId="4" applyFont="1" applyBorder="1" applyAlignment="1" applyProtection="1">
      <alignment horizontal="left"/>
      <protection locked="0"/>
    </xf>
    <xf numFmtId="0" fontId="5" fillId="0" borderId="14" xfId="4" applyBorder="1" applyAlignment="1" applyProtection="1">
      <alignment horizontal="left"/>
      <protection locked="0"/>
    </xf>
    <xf numFmtId="0" fontId="5" fillId="0" borderId="21" xfId="4" applyBorder="1" applyAlignment="1" applyProtection="1">
      <alignment horizontal="left"/>
      <protection locked="0"/>
    </xf>
    <xf numFmtId="0" fontId="1" fillId="0" borderId="24" xfId="2" applyBorder="1" applyAlignment="1" applyProtection="1">
      <alignment horizontal="center" vertical="center"/>
      <protection locked="0"/>
    </xf>
    <xf numFmtId="0" fontId="1" fillId="0" borderId="11" xfId="2" applyBorder="1" applyAlignment="1" applyProtection="1">
      <alignment horizontal="center" vertical="center"/>
      <protection locked="0"/>
    </xf>
    <xf numFmtId="0" fontId="1" fillId="0" borderId="23" xfId="2" applyBorder="1" applyAlignment="1" applyProtection="1">
      <alignment horizontal="center" vertical="center"/>
      <protection locked="0"/>
    </xf>
    <xf numFmtId="0" fontId="1" fillId="0" borderId="51" xfId="2" applyBorder="1" applyAlignment="1" applyProtection="1">
      <alignment horizontal="center" vertical="center"/>
      <protection locked="0"/>
    </xf>
    <xf numFmtId="0" fontId="1" fillId="0" borderId="28" xfId="2" applyBorder="1" applyAlignment="1" applyProtection="1">
      <alignment horizontal="center" vertical="center"/>
      <protection locked="0"/>
    </xf>
    <xf numFmtId="0" fontId="1" fillId="0" borderId="52" xfId="2" applyBorder="1" applyAlignment="1" applyProtection="1">
      <alignment horizontal="center" vertical="center"/>
      <protection locked="0"/>
    </xf>
    <xf numFmtId="0" fontId="34" fillId="0" borderId="14" xfId="2" applyFont="1" applyBorder="1" applyAlignment="1" applyProtection="1">
      <alignment horizontal="left" vertical="center"/>
    </xf>
    <xf numFmtId="0" fontId="1" fillId="0" borderId="12" xfId="4" applyFont="1" applyBorder="1" applyAlignment="1" applyProtection="1">
      <alignment horizontal="left"/>
      <protection locked="0"/>
    </xf>
    <xf numFmtId="0" fontId="5" fillId="0" borderId="12" xfId="4" applyBorder="1" applyAlignment="1" applyProtection="1">
      <alignment horizontal="left"/>
      <protection locked="0"/>
    </xf>
    <xf numFmtId="0" fontId="1" fillId="0" borderId="25" xfId="3" applyFont="1" applyBorder="1" applyAlignment="1" applyProtection="1">
      <alignment horizontal="left"/>
      <protection locked="0"/>
    </xf>
    <xf numFmtId="0" fontId="5" fillId="0" borderId="14" xfId="3" applyFont="1" applyBorder="1" applyAlignment="1" applyProtection="1">
      <alignment horizontal="left"/>
      <protection locked="0"/>
    </xf>
    <xf numFmtId="0" fontId="5" fillId="0" borderId="21" xfId="3" applyFont="1" applyBorder="1" applyAlignment="1" applyProtection="1">
      <alignment horizontal="left"/>
      <protection locked="0"/>
    </xf>
    <xf numFmtId="0" fontId="5" fillId="0" borderId="14" xfId="3" applyBorder="1" applyAlignment="1" applyProtection="1">
      <alignment horizontal="left"/>
      <protection locked="0"/>
    </xf>
    <xf numFmtId="0" fontId="5" fillId="0" borderId="21" xfId="3" applyBorder="1" applyAlignment="1" applyProtection="1">
      <alignment horizontal="left"/>
      <protection locked="0"/>
    </xf>
    <xf numFmtId="0" fontId="1" fillId="0" borderId="12" xfId="3" applyFont="1" applyBorder="1" applyAlignment="1" applyProtection="1">
      <alignment horizontal="left"/>
      <protection locked="0"/>
    </xf>
    <xf numFmtId="0" fontId="5" fillId="0" borderId="12" xfId="3" applyBorder="1" applyAlignment="1" applyProtection="1">
      <alignment horizontal="left"/>
      <protection locked="0"/>
    </xf>
    <xf numFmtId="0" fontId="1" fillId="0" borderId="48" xfId="2" applyBorder="1" applyAlignment="1" applyProtection="1">
      <alignment horizontal="center" vertical="center"/>
      <protection locked="0"/>
    </xf>
    <xf numFmtId="0" fontId="1" fillId="0" borderId="49" xfId="2" applyBorder="1" applyAlignment="1" applyProtection="1">
      <alignment horizontal="center" vertical="center"/>
      <protection locked="0"/>
    </xf>
    <xf numFmtId="0" fontId="1" fillId="0" borderId="50" xfId="2" applyBorder="1" applyAlignment="1" applyProtection="1">
      <alignment horizontal="center" vertical="center"/>
      <protection locked="0"/>
    </xf>
    <xf numFmtId="0" fontId="31" fillId="4" borderId="0" xfId="0" applyFont="1" applyFill="1" applyBorder="1" applyAlignment="1" applyProtection="1">
      <alignment horizontal="center" vertical="center"/>
    </xf>
    <xf numFmtId="0" fontId="1" fillId="0" borderId="25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21" xfId="2" applyBorder="1" applyAlignment="1" applyProtection="1">
      <alignment horizontal="center" vertical="center"/>
    </xf>
    <xf numFmtId="0" fontId="1" fillId="4" borderId="11" xfId="2" applyFill="1" applyBorder="1" applyAlignment="1" applyProtection="1">
      <alignment horizontal="center" vertical="center"/>
    </xf>
    <xf numFmtId="0" fontId="1" fillId="4" borderId="23" xfId="2" applyFill="1" applyBorder="1" applyAlignment="1" applyProtection="1">
      <alignment horizontal="center" vertical="center"/>
    </xf>
    <xf numFmtId="0" fontId="1" fillId="4" borderId="10" xfId="2" applyFill="1" applyBorder="1" applyAlignment="1" applyProtection="1">
      <alignment horizontal="center" vertical="center"/>
    </xf>
    <xf numFmtId="0" fontId="1" fillId="4" borderId="34" xfId="2" applyFill="1" applyBorder="1" applyAlignment="1" applyProtection="1">
      <alignment horizontal="center" vertical="center"/>
    </xf>
    <xf numFmtId="0" fontId="4" fillId="4" borderId="24" xfId="2" applyFont="1" applyFill="1" applyBorder="1" applyAlignment="1" applyProtection="1">
      <alignment horizontal="center" vertical="center"/>
    </xf>
    <xf numFmtId="0" fontId="4" fillId="4" borderId="47" xfId="2" applyFont="1" applyFill="1" applyBorder="1" applyAlignment="1" applyProtection="1">
      <alignment horizontal="center" vertical="center"/>
    </xf>
    <xf numFmtId="0" fontId="4" fillId="4" borderId="20" xfId="2" applyFont="1" applyFill="1" applyBorder="1" applyAlignment="1" applyProtection="1">
      <alignment horizontal="center" vertical="center"/>
    </xf>
    <xf numFmtId="0" fontId="1" fillId="4" borderId="0" xfId="2" applyFill="1" applyBorder="1" applyAlignment="1" applyProtection="1">
      <alignment horizontal="center" vertical="center"/>
    </xf>
    <xf numFmtId="0" fontId="1" fillId="4" borderId="13" xfId="2" applyFill="1" applyBorder="1" applyAlignment="1" applyProtection="1">
      <alignment horizontal="center" vertical="center"/>
    </xf>
    <xf numFmtId="0" fontId="22" fillId="0" borderId="25" xfId="2" applyFont="1" applyBorder="1" applyAlignment="1" applyProtection="1">
      <alignment horizontal="right" vertical="center"/>
    </xf>
    <xf numFmtId="0" fontId="22" fillId="0" borderId="14" xfId="2" applyFont="1" applyBorder="1" applyAlignment="1" applyProtection="1">
      <alignment horizontal="right" vertical="center"/>
    </xf>
    <xf numFmtId="0" fontId="22" fillId="0" borderId="14" xfId="2" applyFont="1" applyBorder="1" applyAlignment="1" applyProtection="1">
      <alignment horizontal="left" vertical="center"/>
    </xf>
    <xf numFmtId="0" fontId="22" fillId="0" borderId="21" xfId="2" applyFont="1" applyBorder="1" applyAlignment="1" applyProtection="1">
      <alignment horizontal="left" vertical="center"/>
    </xf>
    <xf numFmtId="0" fontId="28" fillId="0" borderId="10" xfId="0" applyFont="1" applyBorder="1" applyAlignment="1" applyProtection="1">
      <alignment horizontal="center" vertical="center"/>
    </xf>
    <xf numFmtId="0" fontId="1" fillId="4" borderId="25" xfId="2" applyFill="1" applyBorder="1" applyAlignment="1" applyProtection="1">
      <alignment horizontal="left" vertical="center"/>
    </xf>
    <xf numFmtId="0" fontId="1" fillId="4" borderId="14" xfId="2" applyFill="1" applyBorder="1" applyAlignment="1" applyProtection="1">
      <alignment horizontal="left" vertical="center"/>
    </xf>
    <xf numFmtId="0" fontId="1" fillId="4" borderId="21" xfId="2" applyFill="1" applyBorder="1" applyAlignment="1" applyProtection="1">
      <alignment horizontal="left" vertical="center"/>
    </xf>
    <xf numFmtId="0" fontId="13" fillId="0" borderId="25" xfId="2" applyFont="1" applyBorder="1" applyAlignment="1" applyProtection="1">
      <alignment horizontal="left" vertical="center"/>
    </xf>
    <xf numFmtId="0" fontId="13" fillId="0" borderId="14" xfId="2" applyFont="1" applyBorder="1" applyAlignment="1" applyProtection="1">
      <alignment horizontal="left" vertical="center"/>
    </xf>
    <xf numFmtId="0" fontId="13" fillId="0" borderId="21" xfId="2" applyFont="1" applyBorder="1" applyAlignment="1" applyProtection="1">
      <alignment horizontal="left" vertical="center"/>
    </xf>
    <xf numFmtId="0" fontId="1" fillId="0" borderId="47" xfId="2" applyBorder="1" applyAlignment="1" applyProtection="1">
      <alignment horizontal="center" vertical="center"/>
      <protection locked="0"/>
    </xf>
    <xf numFmtId="0" fontId="1" fillId="0" borderId="0" xfId="2" applyBorder="1" applyAlignment="1" applyProtection="1">
      <alignment horizontal="center" vertical="center"/>
      <protection locked="0"/>
    </xf>
    <xf numFmtId="0" fontId="1" fillId="0" borderId="13" xfId="2" applyBorder="1" applyAlignment="1" applyProtection="1">
      <alignment horizontal="center" vertical="center"/>
      <protection locked="0"/>
    </xf>
    <xf numFmtId="0" fontId="5" fillId="0" borderId="12" xfId="4" applyBorder="1" applyAlignment="1" applyProtection="1">
      <alignment horizontal="center"/>
    </xf>
    <xf numFmtId="0" fontId="1" fillId="4" borderId="25" xfId="2" applyFill="1" applyBorder="1" applyAlignment="1" applyProtection="1">
      <alignment horizontal="center" vertical="center"/>
    </xf>
    <xf numFmtId="0" fontId="1" fillId="4" borderId="14" xfId="2" applyFill="1" applyBorder="1" applyAlignment="1" applyProtection="1">
      <alignment horizontal="center" vertical="center"/>
    </xf>
    <xf numFmtId="0" fontId="1" fillId="4" borderId="21" xfId="2" applyFill="1" applyBorder="1" applyAlignment="1" applyProtection="1">
      <alignment horizontal="center" vertical="center"/>
    </xf>
    <xf numFmtId="0" fontId="5" fillId="0" borderId="12" xfId="3" applyBorder="1" applyAlignment="1" applyProtection="1">
      <alignment horizontal="left"/>
    </xf>
    <xf numFmtId="0" fontId="31" fillId="4" borderId="0" xfId="0" applyFont="1" applyFill="1" applyBorder="1" applyAlignment="1" applyProtection="1">
      <alignment horizontal="center" vertical="center"/>
      <protection locked="0"/>
    </xf>
    <xf numFmtId="0" fontId="4" fillId="9" borderId="29" xfId="1" applyFont="1" applyFill="1" applyBorder="1" applyAlignment="1" applyProtection="1">
      <alignment horizontal="left" vertical="center"/>
    </xf>
    <xf numFmtId="0" fontId="4" fillId="9" borderId="14" xfId="1" applyFont="1" applyFill="1" applyBorder="1" applyAlignment="1" applyProtection="1">
      <alignment horizontal="left" vertical="center"/>
    </xf>
    <xf numFmtId="0" fontId="4" fillId="9" borderId="21" xfId="1" applyFont="1" applyFill="1" applyBorder="1" applyAlignment="1" applyProtection="1">
      <alignment horizontal="left" vertical="center"/>
    </xf>
    <xf numFmtId="0" fontId="26" fillId="0" borderId="12" xfId="0" applyFont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58" xfId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6" fillId="0" borderId="53" xfId="1" applyFont="1" applyBorder="1" applyAlignment="1" applyProtection="1">
      <alignment horizontal="left" vertical="center"/>
    </xf>
    <xf numFmtId="0" fontId="6" fillId="0" borderId="54" xfId="1" applyFont="1" applyBorder="1" applyAlignment="1" applyProtection="1">
      <alignment horizontal="left" vertical="center"/>
    </xf>
    <xf numFmtId="0" fontId="6" fillId="0" borderId="55" xfId="1" applyFont="1" applyBorder="1" applyAlignment="1" applyProtection="1">
      <alignment horizontal="left" vertical="center"/>
    </xf>
    <xf numFmtId="0" fontId="27" fillId="0" borderId="56" xfId="0" applyFont="1" applyBorder="1" applyAlignment="1" applyProtection="1">
      <alignment horizontal="center" vertical="center"/>
    </xf>
    <xf numFmtId="0" fontId="27" fillId="0" borderId="54" xfId="0" applyFont="1" applyBorder="1" applyAlignment="1" applyProtection="1">
      <alignment horizontal="center" vertical="center"/>
    </xf>
    <xf numFmtId="0" fontId="28" fillId="0" borderId="56" xfId="1" applyFont="1" applyBorder="1" applyAlignment="1" applyProtection="1">
      <alignment horizontal="center" vertical="center"/>
    </xf>
    <xf numFmtId="0" fontId="28" fillId="0" borderId="57" xfId="1" applyFont="1" applyBorder="1" applyAlignment="1" applyProtection="1">
      <alignment horizontal="center" vertical="center"/>
    </xf>
    <xf numFmtId="0" fontId="4" fillId="6" borderId="29" xfId="1" applyFont="1" applyFill="1" applyBorder="1" applyAlignment="1" applyProtection="1">
      <alignment horizontal="left" vertical="center"/>
    </xf>
    <xf numFmtId="0" fontId="4" fillId="6" borderId="14" xfId="1" applyFont="1" applyFill="1" applyBorder="1" applyAlignment="1" applyProtection="1">
      <alignment horizontal="left" vertical="center"/>
    </xf>
    <xf numFmtId="0" fontId="4" fillId="6" borderId="21" xfId="1" applyFont="1" applyFill="1" applyBorder="1" applyAlignment="1" applyProtection="1">
      <alignment horizontal="left" vertical="center"/>
    </xf>
    <xf numFmtId="0" fontId="26" fillId="0" borderId="65" xfId="0" applyFont="1" applyBorder="1" applyAlignment="1" applyProtection="1">
      <alignment horizontal="center" vertical="center"/>
    </xf>
    <xf numFmtId="0" fontId="4" fillId="4" borderId="29" xfId="1" applyFont="1" applyFill="1" applyBorder="1" applyAlignment="1" applyProtection="1">
      <alignment horizontal="left" vertical="center"/>
    </xf>
    <xf numFmtId="0" fontId="4" fillId="4" borderId="14" xfId="1" applyFont="1" applyFill="1" applyBorder="1" applyAlignment="1" applyProtection="1">
      <alignment horizontal="left" vertical="center"/>
    </xf>
    <xf numFmtId="0" fontId="4" fillId="4" borderId="21" xfId="1" applyFont="1" applyFill="1" applyBorder="1" applyAlignment="1" applyProtection="1">
      <alignment horizontal="left" vertical="center"/>
    </xf>
    <xf numFmtId="0" fontId="5" fillId="3" borderId="0" xfId="1" applyFill="1" applyBorder="1" applyAlignment="1" applyProtection="1">
      <alignment horizontal="center" vertical="center"/>
    </xf>
    <xf numFmtId="0" fontId="5" fillId="3" borderId="62" xfId="1" applyFill="1" applyBorder="1" applyAlignment="1" applyProtection="1">
      <alignment horizontal="center" vertical="center"/>
    </xf>
    <xf numFmtId="0" fontId="6" fillId="0" borderId="66" xfId="1" applyFont="1" applyBorder="1" applyAlignment="1" applyProtection="1">
      <alignment horizontal="left" vertical="center"/>
    </xf>
    <xf numFmtId="0" fontId="6" fillId="0" borderId="49" xfId="1" applyFont="1" applyBorder="1" applyAlignment="1" applyProtection="1">
      <alignment horizontal="left" vertical="center"/>
    </xf>
    <xf numFmtId="0" fontId="6" fillId="0" borderId="50" xfId="1" applyFont="1" applyBorder="1" applyAlignment="1" applyProtection="1">
      <alignment horizontal="left" vertical="center"/>
    </xf>
    <xf numFmtId="0" fontId="6" fillId="0" borderId="67" xfId="1" applyFont="1" applyBorder="1" applyAlignment="1" applyProtection="1">
      <alignment horizontal="center" vertical="center"/>
    </xf>
    <xf numFmtId="0" fontId="6" fillId="0" borderId="68" xfId="1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40" fillId="0" borderId="24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40" fillId="0" borderId="23" xfId="0" applyFont="1" applyBorder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29" fillId="0" borderId="65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2" fontId="36" fillId="0" borderId="59" xfId="0" applyNumberFormat="1" applyFont="1" applyBorder="1" applyAlignment="1" applyProtection="1">
      <alignment horizontal="center" vertical="center"/>
    </xf>
    <xf numFmtId="2" fontId="36" fillId="0" borderId="60" xfId="0" applyNumberFormat="1" applyFont="1" applyBorder="1" applyAlignment="1" applyProtection="1">
      <alignment horizontal="center" vertical="center"/>
    </xf>
    <xf numFmtId="2" fontId="36" fillId="0" borderId="61" xfId="0" applyNumberFormat="1" applyFont="1" applyBorder="1" applyAlignment="1" applyProtection="1">
      <alignment horizontal="center" vertical="center"/>
    </xf>
    <xf numFmtId="2" fontId="36" fillId="0" borderId="62" xfId="0" applyNumberFormat="1" applyFont="1" applyBorder="1" applyAlignment="1" applyProtection="1">
      <alignment horizontal="center" vertical="center"/>
    </xf>
    <xf numFmtId="2" fontId="36" fillId="0" borderId="63" xfId="0" applyNumberFormat="1" applyFont="1" applyBorder="1" applyAlignment="1" applyProtection="1">
      <alignment horizontal="center" vertical="center"/>
    </xf>
    <xf numFmtId="2" fontId="36" fillId="0" borderId="64" xfId="0" applyNumberFormat="1" applyFont="1" applyBorder="1" applyAlignment="1" applyProtection="1">
      <alignment horizontal="center" vertical="center"/>
    </xf>
    <xf numFmtId="0" fontId="25" fillId="0" borderId="65" xfId="0" applyFont="1" applyBorder="1" applyAlignment="1" applyProtection="1">
      <alignment horizontal="center" vertical="center"/>
    </xf>
    <xf numFmtId="165" fontId="37" fillId="0" borderId="59" xfId="0" applyNumberFormat="1" applyFont="1" applyBorder="1" applyAlignment="1" applyProtection="1">
      <alignment horizontal="center" vertical="center"/>
    </xf>
    <xf numFmtId="165" fontId="37" fillId="0" borderId="60" xfId="0" applyNumberFormat="1" applyFont="1" applyBorder="1" applyAlignment="1" applyProtection="1">
      <alignment horizontal="center" vertical="center"/>
    </xf>
    <xf numFmtId="165" fontId="37" fillId="0" borderId="63" xfId="0" applyNumberFormat="1" applyFont="1" applyBorder="1" applyAlignment="1" applyProtection="1">
      <alignment horizontal="center" vertical="center"/>
    </xf>
    <xf numFmtId="165" fontId="37" fillId="0" borderId="64" xfId="0" applyNumberFormat="1" applyFont="1" applyBorder="1" applyAlignment="1" applyProtection="1">
      <alignment horizontal="center" vertical="center"/>
    </xf>
  </cellXfs>
  <cellStyles count="8">
    <cellStyle name="Normal" xfId="0" builtinId="0"/>
    <cellStyle name="Normal 13" xfId="1" xr:uid="{00000000-0005-0000-0000-000001000000}"/>
    <cellStyle name="Normal 3" xfId="2" xr:uid="{00000000-0005-0000-0000-000002000000}"/>
    <cellStyle name="Normal 4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2371725</xdr:colOff>
          <xdr:row>21</xdr:row>
          <xdr:rowOff>28575</xdr:rowOff>
        </xdr:from>
        <xdr:to>
          <xdr:col>1</xdr:col>
          <xdr:colOff>819150</xdr:colOff>
          <xdr:row>21</xdr:row>
          <xdr:rowOff>285750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Lundi am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2371725</xdr:colOff>
          <xdr:row>21</xdr:row>
          <xdr:rowOff>285750</xdr:rowOff>
        </xdr:from>
        <xdr:to>
          <xdr:col>1</xdr:col>
          <xdr:colOff>781050</xdr:colOff>
          <xdr:row>22</xdr:row>
          <xdr:rowOff>200025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Lundi ap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21</xdr:row>
          <xdr:rowOff>28575</xdr:rowOff>
        </xdr:from>
        <xdr:to>
          <xdr:col>1</xdr:col>
          <xdr:colOff>1552575</xdr:colOff>
          <xdr:row>21</xdr:row>
          <xdr:rowOff>285750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Mardi am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21</xdr:row>
          <xdr:rowOff>285750</xdr:rowOff>
        </xdr:from>
        <xdr:to>
          <xdr:col>1</xdr:col>
          <xdr:colOff>1504950</xdr:colOff>
          <xdr:row>22</xdr:row>
          <xdr:rowOff>200025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Mardi ap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21</xdr:row>
          <xdr:rowOff>28575</xdr:rowOff>
        </xdr:from>
        <xdr:to>
          <xdr:col>2</xdr:col>
          <xdr:colOff>266700</xdr:colOff>
          <xdr:row>21</xdr:row>
          <xdr:rowOff>285750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Mercredi am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1466850</xdr:colOff>
          <xdr:row>21</xdr:row>
          <xdr:rowOff>285750</xdr:rowOff>
        </xdr:from>
        <xdr:to>
          <xdr:col>2</xdr:col>
          <xdr:colOff>209550</xdr:colOff>
          <xdr:row>22</xdr:row>
          <xdr:rowOff>200025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Mercredi ap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21</xdr:row>
          <xdr:rowOff>28575</xdr:rowOff>
        </xdr:from>
        <xdr:to>
          <xdr:col>3</xdr:col>
          <xdr:colOff>361950</xdr:colOff>
          <xdr:row>21</xdr:row>
          <xdr:rowOff>285750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Jeudi am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21</xdr:row>
          <xdr:rowOff>285750</xdr:rowOff>
        </xdr:from>
        <xdr:to>
          <xdr:col>3</xdr:col>
          <xdr:colOff>323850</xdr:colOff>
          <xdr:row>22</xdr:row>
          <xdr:rowOff>200025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Jeudi ap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21</xdr:row>
          <xdr:rowOff>28575</xdr:rowOff>
        </xdr:from>
        <xdr:to>
          <xdr:col>3</xdr:col>
          <xdr:colOff>962025</xdr:colOff>
          <xdr:row>21</xdr:row>
          <xdr:rowOff>285750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1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Vendredi am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21</xdr:row>
          <xdr:rowOff>285750</xdr:rowOff>
        </xdr:from>
        <xdr:to>
          <xdr:col>3</xdr:col>
          <xdr:colOff>952500</xdr:colOff>
          <xdr:row>22</xdr:row>
          <xdr:rowOff>190500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1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Vendredi ap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6810375" y="81915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6810375" y="81915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</xdr:colOff>
      <xdr:row>23</xdr:row>
      <xdr:rowOff>23886</xdr:rowOff>
    </xdr:from>
    <xdr:to>
      <xdr:col>1</xdr:col>
      <xdr:colOff>650191</xdr:colOff>
      <xdr:row>23</xdr:row>
      <xdr:rowOff>23886</xdr:rowOff>
    </xdr:to>
    <xdr:sp macro="" textlink="">
      <xdr:nvSpPr>
        <xdr:cNvPr id="27" name="Line 14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396" y="8750251"/>
          <a:ext cx="2858526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9</xdr:row>
          <xdr:rowOff>171450</xdr:rowOff>
        </xdr:from>
        <xdr:to>
          <xdr:col>2</xdr:col>
          <xdr:colOff>647700</xdr:colOff>
          <xdr:row>9</xdr:row>
          <xdr:rowOff>438150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4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9</xdr:row>
          <xdr:rowOff>171450</xdr:rowOff>
        </xdr:from>
        <xdr:to>
          <xdr:col>3</xdr:col>
          <xdr:colOff>628650</xdr:colOff>
          <xdr:row>9</xdr:row>
          <xdr:rowOff>447675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4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10</xdr:row>
          <xdr:rowOff>152400</xdr:rowOff>
        </xdr:from>
        <xdr:to>
          <xdr:col>2</xdr:col>
          <xdr:colOff>638175</xdr:colOff>
          <xdr:row>10</xdr:row>
          <xdr:rowOff>419100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4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10</xdr:row>
          <xdr:rowOff>161925</xdr:rowOff>
        </xdr:from>
        <xdr:to>
          <xdr:col>3</xdr:col>
          <xdr:colOff>619125</xdr:colOff>
          <xdr:row>10</xdr:row>
          <xdr:rowOff>438150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4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11</xdr:row>
          <xdr:rowOff>142875</xdr:rowOff>
        </xdr:from>
        <xdr:to>
          <xdr:col>2</xdr:col>
          <xdr:colOff>628650</xdr:colOff>
          <xdr:row>11</xdr:row>
          <xdr:rowOff>409575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4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11</xdr:row>
          <xdr:rowOff>152400</xdr:rowOff>
        </xdr:from>
        <xdr:to>
          <xdr:col>3</xdr:col>
          <xdr:colOff>609600</xdr:colOff>
          <xdr:row>11</xdr:row>
          <xdr:rowOff>428625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4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12</xdr:row>
          <xdr:rowOff>142875</xdr:rowOff>
        </xdr:from>
        <xdr:to>
          <xdr:col>2</xdr:col>
          <xdr:colOff>628650</xdr:colOff>
          <xdr:row>12</xdr:row>
          <xdr:rowOff>409575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4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12</xdr:row>
          <xdr:rowOff>152400</xdr:rowOff>
        </xdr:from>
        <xdr:to>
          <xdr:col>3</xdr:col>
          <xdr:colOff>609600</xdr:colOff>
          <xdr:row>12</xdr:row>
          <xdr:rowOff>438150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4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13</xdr:row>
          <xdr:rowOff>152400</xdr:rowOff>
        </xdr:from>
        <xdr:to>
          <xdr:col>2</xdr:col>
          <xdr:colOff>628650</xdr:colOff>
          <xdr:row>13</xdr:row>
          <xdr:rowOff>419100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4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13</xdr:row>
          <xdr:rowOff>161925</xdr:rowOff>
        </xdr:from>
        <xdr:to>
          <xdr:col>3</xdr:col>
          <xdr:colOff>600075</xdr:colOff>
          <xdr:row>13</xdr:row>
          <xdr:rowOff>438150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4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14</xdr:row>
          <xdr:rowOff>123825</xdr:rowOff>
        </xdr:from>
        <xdr:to>
          <xdr:col>2</xdr:col>
          <xdr:colOff>609600</xdr:colOff>
          <xdr:row>14</xdr:row>
          <xdr:rowOff>390525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4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14</xdr:row>
          <xdr:rowOff>133350</xdr:rowOff>
        </xdr:from>
        <xdr:to>
          <xdr:col>3</xdr:col>
          <xdr:colOff>590550</xdr:colOff>
          <xdr:row>14</xdr:row>
          <xdr:rowOff>409575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4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15</xdr:row>
          <xdr:rowOff>152400</xdr:rowOff>
        </xdr:from>
        <xdr:to>
          <xdr:col>2</xdr:col>
          <xdr:colOff>600075</xdr:colOff>
          <xdr:row>15</xdr:row>
          <xdr:rowOff>419100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4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15</xdr:row>
          <xdr:rowOff>161925</xdr:rowOff>
        </xdr:from>
        <xdr:to>
          <xdr:col>3</xdr:col>
          <xdr:colOff>581025</xdr:colOff>
          <xdr:row>15</xdr:row>
          <xdr:rowOff>438150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4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16</xdr:row>
          <xdr:rowOff>114300</xdr:rowOff>
        </xdr:from>
        <xdr:to>
          <xdr:col>2</xdr:col>
          <xdr:colOff>590550</xdr:colOff>
          <xdr:row>16</xdr:row>
          <xdr:rowOff>381000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4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16</xdr:row>
          <xdr:rowOff>123825</xdr:rowOff>
        </xdr:from>
        <xdr:to>
          <xdr:col>3</xdr:col>
          <xdr:colOff>571500</xdr:colOff>
          <xdr:row>16</xdr:row>
          <xdr:rowOff>400050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4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8</xdr:row>
          <xdr:rowOff>19050</xdr:rowOff>
        </xdr:from>
        <xdr:to>
          <xdr:col>2</xdr:col>
          <xdr:colOff>733425</xdr:colOff>
          <xdr:row>8</xdr:row>
          <xdr:rowOff>342900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5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8</xdr:row>
          <xdr:rowOff>28575</xdr:rowOff>
        </xdr:from>
        <xdr:to>
          <xdr:col>3</xdr:col>
          <xdr:colOff>638175</xdr:colOff>
          <xdr:row>8</xdr:row>
          <xdr:rowOff>352425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5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9</xdr:row>
          <xdr:rowOff>19050</xdr:rowOff>
        </xdr:from>
        <xdr:to>
          <xdr:col>2</xdr:col>
          <xdr:colOff>733425</xdr:colOff>
          <xdr:row>10</xdr:row>
          <xdr:rowOff>28575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5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9</xdr:row>
          <xdr:rowOff>19050</xdr:rowOff>
        </xdr:from>
        <xdr:to>
          <xdr:col>3</xdr:col>
          <xdr:colOff>638175</xdr:colOff>
          <xdr:row>10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5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10</xdr:row>
          <xdr:rowOff>9525</xdr:rowOff>
        </xdr:from>
        <xdr:to>
          <xdr:col>2</xdr:col>
          <xdr:colOff>723900</xdr:colOff>
          <xdr:row>11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5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10</xdr:row>
          <xdr:rowOff>9525</xdr:rowOff>
        </xdr:from>
        <xdr:to>
          <xdr:col>3</xdr:col>
          <xdr:colOff>628650</xdr:colOff>
          <xdr:row>11</xdr:row>
          <xdr:rowOff>19050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5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10</xdr:row>
          <xdr:rowOff>304800</xdr:rowOff>
        </xdr:from>
        <xdr:to>
          <xdr:col>2</xdr:col>
          <xdr:colOff>733425</xdr:colOff>
          <xdr:row>12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5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10</xdr:row>
          <xdr:rowOff>304800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5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16</xdr:row>
          <xdr:rowOff>19050</xdr:rowOff>
        </xdr:from>
        <xdr:to>
          <xdr:col>2</xdr:col>
          <xdr:colOff>714375</xdr:colOff>
          <xdr:row>17</xdr:row>
          <xdr:rowOff>28575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5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16</xdr:row>
          <xdr:rowOff>28575</xdr:rowOff>
        </xdr:from>
        <xdr:to>
          <xdr:col>3</xdr:col>
          <xdr:colOff>657225</xdr:colOff>
          <xdr:row>17</xdr:row>
          <xdr:rowOff>38100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5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17</xdr:row>
          <xdr:rowOff>19050</xdr:rowOff>
        </xdr:from>
        <xdr:to>
          <xdr:col>2</xdr:col>
          <xdr:colOff>714375</xdr:colOff>
          <xdr:row>18</xdr:row>
          <xdr:rowOff>28575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5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17</xdr:row>
          <xdr:rowOff>19050</xdr:rowOff>
        </xdr:from>
        <xdr:to>
          <xdr:col>3</xdr:col>
          <xdr:colOff>657225</xdr:colOff>
          <xdr:row>18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5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18</xdr:row>
          <xdr:rowOff>19050</xdr:rowOff>
        </xdr:from>
        <xdr:to>
          <xdr:col>2</xdr:col>
          <xdr:colOff>742950</xdr:colOff>
          <xdr:row>19</xdr:row>
          <xdr:rowOff>28575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5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18</xdr:row>
          <xdr:rowOff>19050</xdr:rowOff>
        </xdr:from>
        <xdr:to>
          <xdr:col>3</xdr:col>
          <xdr:colOff>647700</xdr:colOff>
          <xdr:row>19</xdr:row>
          <xdr:rowOff>19050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5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19</xdr:row>
          <xdr:rowOff>0</xdr:rowOff>
        </xdr:from>
        <xdr:to>
          <xdr:col>2</xdr:col>
          <xdr:colOff>742950</xdr:colOff>
          <xdr:row>20</xdr:row>
          <xdr:rowOff>19050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5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19</xdr:row>
          <xdr:rowOff>0</xdr:rowOff>
        </xdr:from>
        <xdr:to>
          <xdr:col>3</xdr:col>
          <xdr:colOff>657225</xdr:colOff>
          <xdr:row>20</xdr:row>
          <xdr:rowOff>9525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5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403860</xdr:colOff>
      <xdr:row>15</xdr:row>
      <xdr:rowOff>182880</xdr:rowOff>
    </xdr:from>
    <xdr:to>
      <xdr:col>2</xdr:col>
      <xdr:colOff>655320</xdr:colOff>
      <xdr:row>15</xdr:row>
      <xdr:rowOff>182880</xdr:rowOff>
    </xdr:to>
    <xdr:sp macro="" textlink="">
      <xdr:nvSpPr>
        <xdr:cNvPr id="6157" name="Line 1">
          <a:extLst>
            <a:ext uri="{FF2B5EF4-FFF2-40B4-BE49-F238E27FC236}">
              <a16:creationId xmlns:a16="http://schemas.microsoft.com/office/drawing/2014/main" id="{00000000-0008-0000-0600-00000D180000}"/>
            </a:ext>
          </a:extLst>
        </xdr:cNvPr>
        <xdr:cNvSpPr>
          <a:spLocks noChangeShapeType="1"/>
        </xdr:cNvSpPr>
      </xdr:nvSpPr>
      <xdr:spPr bwMode="auto">
        <a:xfrm>
          <a:off x="2674620" y="9395460"/>
          <a:ext cx="20726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45720</xdr:colOff>
      <xdr:row>15</xdr:row>
      <xdr:rowOff>167640</xdr:rowOff>
    </xdr:from>
    <xdr:to>
      <xdr:col>3</xdr:col>
      <xdr:colOff>1196340</xdr:colOff>
      <xdr:row>15</xdr:row>
      <xdr:rowOff>167640</xdr:rowOff>
    </xdr:to>
    <xdr:sp macro="" textlink="">
      <xdr:nvSpPr>
        <xdr:cNvPr id="6159" name="Line 3">
          <a:extLst>
            <a:ext uri="{FF2B5EF4-FFF2-40B4-BE49-F238E27FC236}">
              <a16:creationId xmlns:a16="http://schemas.microsoft.com/office/drawing/2014/main" id="{00000000-0008-0000-0600-00000F180000}"/>
            </a:ext>
          </a:extLst>
        </xdr:cNvPr>
        <xdr:cNvSpPr>
          <a:spLocks noChangeShapeType="1"/>
        </xdr:cNvSpPr>
      </xdr:nvSpPr>
      <xdr:spPr bwMode="auto">
        <a:xfrm>
          <a:off x="5417820" y="9380220"/>
          <a:ext cx="11506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226695</xdr:colOff>
      <xdr:row>10</xdr:row>
      <xdr:rowOff>28575</xdr:rowOff>
    </xdr:from>
    <xdr:to>
      <xdr:col>1</xdr:col>
      <xdr:colOff>643855</xdr:colOff>
      <xdr:row>13</xdr:row>
      <xdr:rowOff>163843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21970" y="9410700"/>
          <a:ext cx="417160" cy="1049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r>
            <a:rPr lang="fr-FR" sz="4400" b="0" cap="small" baseline="0">
              <a:latin typeface="Arial" pitchFamily="34" charset="0"/>
              <a:cs typeface="Arial" pitchFamily="34" charset="0"/>
            </a:rPr>
            <a:t>(</a:t>
          </a:r>
        </a:p>
      </xdr:txBody>
    </xdr:sp>
    <xdr:clientData/>
  </xdr:twoCellAnchor>
  <xdr:twoCellAnchor>
    <xdr:from>
      <xdr:col>1</xdr:col>
      <xdr:colOff>2602230</xdr:colOff>
      <xdr:row>10</xdr:row>
      <xdr:rowOff>28575</xdr:rowOff>
    </xdr:from>
    <xdr:to>
      <xdr:col>2</xdr:col>
      <xdr:colOff>66363</xdr:colOff>
      <xdr:row>13</xdr:row>
      <xdr:rowOff>163844</xdr:rowOff>
    </xdr:to>
    <xdr:sp macro="" textlink="">
      <xdr:nvSpPr>
        <xdr:cNvPr id="3" name="ZoneTexte 3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2897505" y="9410700"/>
          <a:ext cx="778833" cy="104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fr-CH" sz="4400" b="0" i="0" strike="noStrike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274321</xdr:colOff>
      <xdr:row>10</xdr:row>
      <xdr:rowOff>142875</xdr:rowOff>
    </xdr:from>
    <xdr:to>
      <xdr:col>1</xdr:col>
      <xdr:colOff>2952751</xdr:colOff>
      <xdr:row>12</xdr:row>
      <xdr:rowOff>9525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 bwMode="auto">
        <a:xfrm>
          <a:off x="579121" y="2638425"/>
          <a:ext cx="267843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100" b="1" cap="small" baseline="0">
              <a:latin typeface="Arial" pitchFamily="34" charset="0"/>
              <a:cs typeface="Arial" pitchFamily="34" charset="0"/>
            </a:rPr>
            <a:t>Nombre de points obtenus    </a:t>
          </a:r>
        </a:p>
      </xdr:txBody>
    </xdr:sp>
    <xdr:clientData/>
  </xdr:twoCellAnchor>
  <xdr:twoCellAnchor>
    <xdr:from>
      <xdr:col>1</xdr:col>
      <xdr:colOff>379095</xdr:colOff>
      <xdr:row>12</xdr:row>
      <xdr:rowOff>95250</xdr:rowOff>
    </xdr:from>
    <xdr:to>
      <xdr:col>1</xdr:col>
      <xdr:colOff>2659432</xdr:colOff>
      <xdr:row>13</xdr:row>
      <xdr:rowOff>161925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 bwMode="auto">
        <a:xfrm>
          <a:off x="674370" y="10020300"/>
          <a:ext cx="2280337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100" b="1" cap="small" baseline="0">
              <a:latin typeface="Arial" pitchFamily="34" charset="0"/>
              <a:cs typeface="Arial" pitchFamily="34" charset="0"/>
            </a:rPr>
            <a:t>Nombre de points maximums</a:t>
          </a:r>
        </a:p>
      </xdr:txBody>
    </xdr:sp>
    <xdr:clientData/>
  </xdr:twoCellAnchor>
  <xdr:twoCellAnchor>
    <xdr:from>
      <xdr:col>1</xdr:col>
      <xdr:colOff>2779939</xdr:colOff>
      <xdr:row>11</xdr:row>
      <xdr:rowOff>21771</xdr:rowOff>
    </xdr:from>
    <xdr:to>
      <xdr:col>3</xdr:col>
      <xdr:colOff>224517</xdr:colOff>
      <xdr:row>13</xdr:row>
      <xdr:rowOff>59871</xdr:rowOff>
    </xdr:to>
    <xdr:sp macro="" textlink="">
      <xdr:nvSpPr>
        <xdr:cNvPr id="6" name="ZoneTexte 37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065689" y="3484789"/>
          <a:ext cx="893989" cy="745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fr-CH" sz="1600" b="1" i="0" strike="noStrike" baseline="0">
              <a:solidFill>
                <a:srgbClr val="000000"/>
              </a:solidFill>
              <a:latin typeface="Arial"/>
              <a:cs typeface="Arial"/>
            </a:rPr>
            <a:t> x 5 </a:t>
          </a:r>
          <a:r>
            <a:rPr lang="fr-CH" sz="1600" b="1" i="0" strike="noStrike">
              <a:solidFill>
                <a:srgbClr val="000000"/>
              </a:solidFill>
              <a:latin typeface="Arial"/>
              <a:cs typeface="Arial"/>
            </a:rPr>
            <a:t>+ 1</a:t>
          </a: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1</xdr:col>
      <xdr:colOff>520101</xdr:colOff>
      <xdr:row>12</xdr:row>
      <xdr:rowOff>190500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 bwMode="auto">
        <a:xfrm>
          <a:off x="0" y="9705975"/>
          <a:ext cx="815376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r>
            <a:rPr lang="fr-FR" sz="1200" b="1" cap="small" baseline="0">
              <a:latin typeface="Arial" pitchFamily="34" charset="0"/>
              <a:cs typeface="Arial" pitchFamily="34" charset="0"/>
            </a:rPr>
            <a:t>Note =</a:t>
          </a:r>
        </a:p>
      </xdr:txBody>
    </xdr:sp>
    <xdr:clientData/>
  </xdr:twoCellAnchor>
  <xdr:twoCellAnchor>
    <xdr:from>
      <xdr:col>1</xdr:col>
      <xdr:colOff>445770</xdr:colOff>
      <xdr:row>12</xdr:row>
      <xdr:rowOff>76200</xdr:rowOff>
    </xdr:from>
    <xdr:to>
      <xdr:col>1</xdr:col>
      <xdr:colOff>2676707</xdr:colOff>
      <xdr:row>12</xdr:row>
      <xdr:rowOff>76200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 bwMode="auto">
        <a:xfrm>
          <a:off x="741045" y="10001250"/>
          <a:ext cx="223093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131445</xdr:colOff>
      <xdr:row>11</xdr:row>
      <xdr:rowOff>87631</xdr:rowOff>
    </xdr:from>
    <xdr:to>
      <xdr:col>10</xdr:col>
      <xdr:colOff>20</xdr:colOff>
      <xdr:row>12</xdr:row>
      <xdr:rowOff>299358</xdr:rowOff>
    </xdr:to>
    <xdr:sp macro="" textlink="">
      <xdr:nvSpPr>
        <xdr:cNvPr id="9" name="ZoneTexte 47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5846445" y="3571060"/>
          <a:ext cx="712218" cy="538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fr-CH" sz="1400" b="1" i="0" strike="noStrike">
              <a:solidFill>
                <a:srgbClr val="000000"/>
              </a:solidFill>
              <a:latin typeface="Arial"/>
              <a:cs typeface="Arial"/>
            </a:rPr>
            <a:t>+ </a:t>
          </a:r>
          <a:r>
            <a:rPr lang="fr-CH" sz="20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fr-CH" sz="1400" b="1" i="0" strike="noStrike">
              <a:solidFill>
                <a:srgbClr val="000000"/>
              </a:solidFill>
              <a:latin typeface="Arial"/>
              <a:cs typeface="Arial"/>
            </a:rPr>
            <a:t>  =</a:t>
          </a:r>
        </a:p>
      </xdr:txBody>
    </xdr:sp>
    <xdr:clientData/>
  </xdr:twoCellAnchor>
  <xdr:twoCellAnchor>
    <xdr:from>
      <xdr:col>2</xdr:col>
      <xdr:colOff>255270</xdr:colOff>
      <xdr:row>11</xdr:row>
      <xdr:rowOff>125730</xdr:rowOff>
    </xdr:from>
    <xdr:to>
      <xdr:col>4</xdr:col>
      <xdr:colOff>55245</xdr:colOff>
      <xdr:row>13</xdr:row>
      <xdr:rowOff>52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865245" y="9717405"/>
          <a:ext cx="390525" cy="579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400" b="1" cap="small" baseline="0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twoCellAnchor>
  <xdr:twoCellAnchor>
    <xdr:from>
      <xdr:col>3</xdr:col>
      <xdr:colOff>160020</xdr:colOff>
      <xdr:row>10</xdr:row>
      <xdr:rowOff>11430</xdr:rowOff>
    </xdr:from>
    <xdr:to>
      <xdr:col>5</xdr:col>
      <xdr:colOff>207645</xdr:colOff>
      <xdr:row>13</xdr:row>
      <xdr:rowOff>161966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4065270" y="9393555"/>
          <a:ext cx="400050" cy="10649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r>
            <a:rPr lang="fr-FR" sz="4400" b="0" cap="small" baseline="0">
              <a:latin typeface="Arial" pitchFamily="34" charset="0"/>
              <a:cs typeface="Arial" pitchFamily="34" charset="0"/>
            </a:rPr>
            <a:t>(</a:t>
          </a:r>
        </a:p>
      </xdr:txBody>
    </xdr:sp>
    <xdr:clientData/>
  </xdr:twoCellAnchor>
  <xdr:twoCellAnchor>
    <xdr:from>
      <xdr:col>8</xdr:col>
      <xdr:colOff>737235</xdr:colOff>
      <xdr:row>10</xdr:row>
      <xdr:rowOff>11430</xdr:rowOff>
    </xdr:from>
    <xdr:to>
      <xdr:col>9</xdr:col>
      <xdr:colOff>245586</xdr:colOff>
      <xdr:row>13</xdr:row>
      <xdr:rowOff>161966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5642610" y="9393555"/>
          <a:ext cx="365601" cy="10649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r>
            <a:rPr lang="fr-FR" sz="4400" b="0" cap="small" baseline="0"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  <xdr:twoCellAnchor>
    <xdr:from>
      <xdr:col>5</xdr:col>
      <xdr:colOff>207645</xdr:colOff>
      <xdr:row>12</xdr:row>
      <xdr:rowOff>45878</xdr:rowOff>
    </xdr:from>
    <xdr:to>
      <xdr:col>8</xdr:col>
      <xdr:colOff>737235</xdr:colOff>
      <xdr:row>12</xdr:row>
      <xdr:rowOff>45878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>
          <a:off x="4420416" y="3855878"/>
          <a:ext cx="118817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2.xml"/><Relationship Id="rId20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10" Type="http://schemas.openxmlformats.org/officeDocument/2006/relationships/ctrlProp" Target="../ctrlProps/ctrlProp16.xml"/><Relationship Id="rId19" Type="http://schemas.openxmlformats.org/officeDocument/2006/relationships/ctrlProp" Target="../ctrlProps/ctrlProp25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showGridLines="0" zoomScale="130" zoomScaleNormal="130" workbookViewId="0">
      <selection activeCell="D20" sqref="D20"/>
    </sheetView>
  </sheetViews>
  <sheetFormatPr baseColWidth="10" defaultRowHeight="12.75" x14ac:dyDescent="0.2"/>
  <cols>
    <col min="1" max="1" width="16.5703125" customWidth="1"/>
    <col min="2" max="3" width="15" customWidth="1"/>
    <col min="4" max="4" width="32.85546875" customWidth="1"/>
    <col min="5" max="6" width="11.28515625" customWidth="1"/>
  </cols>
  <sheetData>
    <row r="1" spans="1:4" ht="39" customHeight="1" x14ac:dyDescent="0.35">
      <c r="A1" s="3" t="s">
        <v>69</v>
      </c>
      <c r="B1" s="3"/>
      <c r="C1" s="3"/>
    </row>
    <row r="2" spans="1:4" ht="15" customHeight="1" x14ac:dyDescent="0.35">
      <c r="A2" s="3"/>
      <c r="B2" s="3"/>
      <c r="C2" s="3"/>
    </row>
    <row r="3" spans="1:4" s="2" customFormat="1" ht="15" x14ac:dyDescent="0.2">
      <c r="A3" s="13"/>
      <c r="B3" s="248" t="s">
        <v>202</v>
      </c>
      <c r="D3" s="238"/>
    </row>
    <row r="4" spans="1:4" s="2" customFormat="1" ht="15" x14ac:dyDescent="0.2">
      <c r="D4" s="238"/>
    </row>
    <row r="5" spans="1:4" s="2" customFormat="1" ht="15" x14ac:dyDescent="0.2">
      <c r="A5" s="4"/>
      <c r="B5" s="248" t="s">
        <v>200</v>
      </c>
      <c r="D5" s="238"/>
    </row>
    <row r="6" spans="1:4" s="2" customFormat="1" ht="15" x14ac:dyDescent="0.2">
      <c r="D6" s="238"/>
    </row>
    <row r="7" spans="1:4" s="2" customFormat="1" ht="15" x14ac:dyDescent="0.2">
      <c r="A7" s="12"/>
      <c r="B7" s="248" t="s">
        <v>201</v>
      </c>
      <c r="D7" s="238"/>
    </row>
    <row r="8" spans="1:4" s="2" customFormat="1" ht="15" x14ac:dyDescent="0.2">
      <c r="D8" s="5"/>
    </row>
    <row r="9" spans="1:4" s="2" customFormat="1" ht="15" x14ac:dyDescent="0.2">
      <c r="D9" s="5"/>
    </row>
    <row r="10" spans="1:4" s="2" customFormat="1" ht="15" x14ac:dyDescent="0.2"/>
    <row r="11" spans="1:4" s="2" customFormat="1" ht="15" x14ac:dyDescent="0.2"/>
    <row r="12" spans="1:4" s="2" customFormat="1" ht="23.25" x14ac:dyDescent="0.35">
      <c r="A12" s="3" t="s">
        <v>70</v>
      </c>
      <c r="B12" s="3"/>
      <c r="C12" s="3"/>
    </row>
    <row r="13" spans="1:4" s="2" customFormat="1" ht="15" x14ac:dyDescent="0.2"/>
    <row r="14" spans="1:4" s="2" customFormat="1" ht="51" customHeight="1" x14ac:dyDescent="0.2">
      <c r="A14" s="242" t="s">
        <v>196</v>
      </c>
      <c r="B14" s="243" t="s">
        <v>197</v>
      </c>
      <c r="C14" s="243" t="s">
        <v>195</v>
      </c>
      <c r="D14" s="242" t="s">
        <v>182</v>
      </c>
    </row>
    <row r="15" spans="1:4" s="2" customFormat="1" ht="15" x14ac:dyDescent="0.2">
      <c r="A15" s="245">
        <v>6</v>
      </c>
      <c r="B15" s="247" t="s">
        <v>203</v>
      </c>
      <c r="C15" s="247" t="s">
        <v>199</v>
      </c>
      <c r="D15" s="237" t="s">
        <v>71</v>
      </c>
    </row>
    <row r="16" spans="1:4" s="2" customFormat="1" ht="15" x14ac:dyDescent="0.2">
      <c r="A16" s="22">
        <v>5</v>
      </c>
      <c r="B16" s="244">
        <v>12</v>
      </c>
      <c r="C16" s="244">
        <v>8</v>
      </c>
      <c r="D16" s="15" t="s">
        <v>74</v>
      </c>
    </row>
    <row r="17" spans="1:4" s="2" customFormat="1" ht="15" x14ac:dyDescent="0.2">
      <c r="A17" s="244">
        <v>4</v>
      </c>
      <c r="B17" s="246" t="s">
        <v>194</v>
      </c>
      <c r="C17" s="246" t="s">
        <v>198</v>
      </c>
      <c r="D17" s="15" t="s">
        <v>72</v>
      </c>
    </row>
    <row r="18" spans="1:4" s="2" customFormat="1" ht="15" x14ac:dyDescent="0.2">
      <c r="A18" s="244" t="s">
        <v>204</v>
      </c>
      <c r="B18" s="244" t="s">
        <v>216</v>
      </c>
      <c r="C18" s="244" t="s">
        <v>217</v>
      </c>
      <c r="D18" s="15" t="s">
        <v>73</v>
      </c>
    </row>
  </sheetData>
  <phoneticPr fontId="7" type="noConversion"/>
  <pageMargins left="0.78740157480314965" right="0.35433070866141736" top="1.0629921259842521" bottom="0.98425196850393704" header="0.35433070866141736" footer="0.51181102362204722"/>
  <pageSetup paperSize="9" orientation="portrait" r:id="rId1"/>
  <headerFooter alignWithMargins="0">
    <oddHeader>&amp;LService
&amp;"Arial,Gras"Formation professionnelle&amp;R&amp;G</oddHeader>
    <oddFooter>&amp;C&amp;P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  <pageSetUpPr fitToPage="1"/>
  </sheetPr>
  <dimension ref="A1:L45"/>
  <sheetViews>
    <sheetView showGridLines="0" topLeftCell="A24" zoomScale="130" zoomScaleNormal="130" workbookViewId="0">
      <selection activeCell="F32" sqref="F32"/>
    </sheetView>
  </sheetViews>
  <sheetFormatPr baseColWidth="10" defaultColWidth="11.42578125" defaultRowHeight="15" x14ac:dyDescent="0.2"/>
  <cols>
    <col min="1" max="1" width="4.28515625" style="35" customWidth="1"/>
    <col min="2" max="2" width="47.42578125" style="25" customWidth="1"/>
    <col min="3" max="4" width="4.28515625" style="25" customWidth="1"/>
    <col min="5" max="5" width="0.85546875" style="37" customWidth="1"/>
    <col min="6" max="6" width="4.28515625" style="25" customWidth="1"/>
    <col min="7" max="7" width="0.85546875" style="37" customWidth="1"/>
    <col min="8" max="8" width="4.28515625" style="25" customWidth="1"/>
    <col min="9" max="11" width="12.28515625" style="25" customWidth="1"/>
    <col min="12" max="12" width="18.140625" style="25" customWidth="1"/>
    <col min="13" max="13" width="11.5703125" style="25" customWidth="1"/>
    <col min="14" max="16384" width="11.42578125" style="25"/>
  </cols>
  <sheetData>
    <row r="1" spans="1:12" ht="39" customHeight="1" x14ac:dyDescent="0.2">
      <c r="A1" s="496" t="s">
        <v>160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</row>
    <row r="2" spans="1:12" ht="19.899999999999999" customHeight="1" x14ac:dyDescent="0.2">
      <c r="A2" s="174" t="s">
        <v>127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6" customHeight="1" x14ac:dyDescent="0.2">
      <c r="A3" s="513"/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</row>
    <row r="4" spans="1:12" x14ac:dyDescent="0.2">
      <c r="A4" s="175" t="s">
        <v>35</v>
      </c>
      <c r="B4" s="497" t="s">
        <v>36</v>
      </c>
      <c r="C4" s="498"/>
      <c r="D4" s="498"/>
      <c r="E4" s="498"/>
      <c r="F4" s="498"/>
      <c r="G4" s="498"/>
      <c r="H4" s="499"/>
      <c r="I4" s="500"/>
      <c r="J4" s="500"/>
      <c r="K4" s="500"/>
      <c r="L4" s="501"/>
    </row>
    <row r="5" spans="1:12" ht="6" customHeight="1" x14ac:dyDescent="0.2">
      <c r="A5" s="504"/>
      <c r="B5" s="507"/>
      <c r="C5" s="507"/>
      <c r="D5" s="507"/>
      <c r="E5" s="507"/>
      <c r="F5" s="507"/>
      <c r="G5" s="507"/>
      <c r="H5" s="507"/>
      <c r="I5" s="502"/>
      <c r="J5" s="502"/>
      <c r="K5" s="502"/>
      <c r="L5" s="503"/>
    </row>
    <row r="6" spans="1:12" ht="19.5" customHeight="1" x14ac:dyDescent="0.2">
      <c r="A6" s="505"/>
      <c r="B6" s="509" t="s">
        <v>156</v>
      </c>
      <c r="C6" s="510"/>
      <c r="D6" s="321" t="s">
        <v>37</v>
      </c>
      <c r="E6" s="176"/>
      <c r="F6" s="326" t="s">
        <v>35</v>
      </c>
      <c r="G6" s="511" t="s">
        <v>158</v>
      </c>
      <c r="H6" s="511"/>
      <c r="I6" s="511"/>
      <c r="J6" s="511"/>
      <c r="K6" s="511"/>
      <c r="L6" s="512"/>
    </row>
    <row r="7" spans="1:12" ht="19.5" customHeight="1" x14ac:dyDescent="0.2">
      <c r="A7" s="505"/>
      <c r="B7" s="177" t="s">
        <v>157</v>
      </c>
      <c r="C7" s="321" t="s">
        <v>37</v>
      </c>
      <c r="D7" s="322"/>
      <c r="E7" s="176"/>
      <c r="F7" s="327"/>
      <c r="G7" s="178"/>
      <c r="H7" s="326" t="s">
        <v>35</v>
      </c>
      <c r="I7" s="511" t="s">
        <v>159</v>
      </c>
      <c r="J7" s="511"/>
      <c r="K7" s="511"/>
      <c r="L7" s="512"/>
    </row>
    <row r="8" spans="1:12" ht="6" customHeight="1" x14ac:dyDescent="0.2">
      <c r="A8" s="505"/>
      <c r="B8" s="501"/>
      <c r="C8" s="322"/>
      <c r="D8" s="322"/>
      <c r="E8" s="179"/>
      <c r="F8" s="327"/>
      <c r="G8" s="179"/>
      <c r="H8" s="327"/>
      <c r="I8" s="514"/>
      <c r="J8" s="515"/>
      <c r="K8" s="515"/>
      <c r="L8" s="516"/>
    </row>
    <row r="9" spans="1:12" ht="15" customHeight="1" x14ac:dyDescent="0.2">
      <c r="A9" s="505"/>
      <c r="B9" s="508"/>
      <c r="C9" s="322"/>
      <c r="D9" s="322"/>
      <c r="E9" s="179"/>
      <c r="F9" s="327"/>
      <c r="G9" s="179"/>
      <c r="H9" s="327"/>
      <c r="I9" s="517" t="s">
        <v>193</v>
      </c>
      <c r="J9" s="518"/>
      <c r="K9" s="518"/>
      <c r="L9" s="519"/>
    </row>
    <row r="10" spans="1:12" ht="6" customHeight="1" x14ac:dyDescent="0.2">
      <c r="A10" s="506"/>
      <c r="B10" s="503"/>
      <c r="C10" s="323"/>
      <c r="D10" s="323"/>
      <c r="E10" s="179"/>
      <c r="F10" s="328"/>
      <c r="G10" s="179"/>
      <c r="H10" s="328"/>
      <c r="I10" s="524"/>
      <c r="J10" s="525"/>
      <c r="K10" s="525"/>
      <c r="L10" s="526"/>
    </row>
    <row r="11" spans="1:12" ht="17.100000000000001" customHeight="1" x14ac:dyDescent="0.25">
      <c r="A11" s="469" t="s">
        <v>28</v>
      </c>
      <c r="B11" s="470"/>
      <c r="C11" s="231"/>
      <c r="D11" s="231"/>
      <c r="E11" s="232"/>
      <c r="F11" s="233"/>
      <c r="G11" s="232"/>
      <c r="H11" s="233"/>
      <c r="I11" s="527"/>
      <c r="J11" s="527"/>
      <c r="K11" s="527"/>
      <c r="L11" s="527"/>
    </row>
    <row r="12" spans="1:12" ht="26.25" customHeight="1" x14ac:dyDescent="0.2">
      <c r="A12" s="463" t="s">
        <v>134</v>
      </c>
      <c r="B12" s="464"/>
      <c r="C12" s="14"/>
      <c r="D12" s="14"/>
      <c r="E12" s="180"/>
      <c r="F12" s="14"/>
      <c r="G12" s="180"/>
      <c r="H12" s="14"/>
      <c r="I12" s="486"/>
      <c r="J12" s="489"/>
      <c r="K12" s="489"/>
      <c r="L12" s="490"/>
    </row>
    <row r="13" spans="1:12" ht="17.100000000000001" customHeight="1" x14ac:dyDescent="0.2">
      <c r="A13" s="465" t="s">
        <v>29</v>
      </c>
      <c r="B13" s="466"/>
      <c r="C13" s="14"/>
      <c r="D13" s="14"/>
      <c r="E13" s="180"/>
      <c r="F13" s="14"/>
      <c r="G13" s="180"/>
      <c r="H13" s="14"/>
      <c r="I13" s="486"/>
      <c r="J13" s="489"/>
      <c r="K13" s="489"/>
      <c r="L13" s="490"/>
    </row>
    <row r="14" spans="1:12" ht="17.100000000000001" customHeight="1" x14ac:dyDescent="0.2">
      <c r="A14" s="457" t="s">
        <v>132</v>
      </c>
      <c r="B14" s="458"/>
      <c r="C14" s="14"/>
      <c r="D14" s="14"/>
      <c r="E14" s="180"/>
      <c r="F14" s="14"/>
      <c r="G14" s="180"/>
      <c r="H14" s="14"/>
      <c r="I14" s="486"/>
      <c r="J14" s="489"/>
      <c r="K14" s="489"/>
      <c r="L14" s="490"/>
    </row>
    <row r="15" spans="1:12" ht="17.100000000000001" customHeight="1" x14ac:dyDescent="0.2">
      <c r="A15" s="457" t="s">
        <v>128</v>
      </c>
      <c r="B15" s="458"/>
      <c r="C15" s="14"/>
      <c r="D15" s="14"/>
      <c r="E15" s="180"/>
      <c r="F15" s="14"/>
      <c r="G15" s="180"/>
      <c r="H15" s="14"/>
      <c r="I15" s="486"/>
      <c r="J15" s="489"/>
      <c r="K15" s="489"/>
      <c r="L15" s="490"/>
    </row>
    <row r="16" spans="1:12" ht="17.100000000000001" customHeight="1" x14ac:dyDescent="0.2">
      <c r="A16" s="467" t="s">
        <v>135</v>
      </c>
      <c r="B16" s="468"/>
      <c r="C16" s="14"/>
      <c r="D16" s="14"/>
      <c r="E16" s="180"/>
      <c r="F16" s="14"/>
      <c r="G16" s="180"/>
      <c r="H16" s="14"/>
      <c r="I16" s="491"/>
      <c r="J16" s="492"/>
      <c r="K16" s="492"/>
      <c r="L16" s="492"/>
    </row>
    <row r="17" spans="1:12" ht="27.75" customHeight="1" x14ac:dyDescent="0.2">
      <c r="A17" s="461" t="s">
        <v>136</v>
      </c>
      <c r="B17" s="462"/>
      <c r="C17" s="14"/>
      <c r="D17" s="14"/>
      <c r="E17" s="180"/>
      <c r="F17" s="14"/>
      <c r="G17" s="180"/>
      <c r="H17" s="14"/>
      <c r="I17" s="486"/>
      <c r="J17" s="487"/>
      <c r="K17" s="487"/>
      <c r="L17" s="488"/>
    </row>
    <row r="18" spans="1:12" ht="27.75" customHeight="1" x14ac:dyDescent="0.2">
      <c r="A18" s="461" t="s">
        <v>191</v>
      </c>
      <c r="B18" s="462"/>
      <c r="C18" s="14"/>
      <c r="D18" s="14"/>
      <c r="E18" s="180"/>
      <c r="F18" s="14"/>
      <c r="G18" s="180"/>
      <c r="H18" s="14"/>
      <c r="I18" s="486"/>
      <c r="J18" s="487"/>
      <c r="K18" s="487"/>
      <c r="L18" s="488"/>
    </row>
    <row r="19" spans="1:12" ht="17.100000000000001" customHeight="1" x14ac:dyDescent="0.2">
      <c r="A19" s="457" t="s">
        <v>137</v>
      </c>
      <c r="B19" s="458"/>
      <c r="C19" s="14"/>
      <c r="D19" s="14"/>
      <c r="E19" s="180"/>
      <c r="F19" s="14"/>
      <c r="G19" s="180"/>
      <c r="H19" s="14"/>
      <c r="I19" s="486"/>
      <c r="J19" s="487"/>
      <c r="K19" s="487"/>
      <c r="L19" s="488"/>
    </row>
    <row r="20" spans="1:12" ht="17.100000000000001" customHeight="1" x14ac:dyDescent="0.2">
      <c r="A20" s="453"/>
      <c r="B20" s="454"/>
      <c r="C20" s="14"/>
      <c r="D20" s="14"/>
      <c r="E20" s="180"/>
      <c r="F20" s="14"/>
      <c r="G20" s="180"/>
      <c r="H20" s="14"/>
      <c r="I20" s="486"/>
      <c r="J20" s="487"/>
      <c r="K20" s="487"/>
      <c r="L20" s="488"/>
    </row>
    <row r="21" spans="1:12" ht="17.100000000000001" customHeight="1" x14ac:dyDescent="0.2">
      <c r="A21" s="453"/>
      <c r="B21" s="454"/>
      <c r="C21" s="14"/>
      <c r="D21" s="14"/>
      <c r="E21" s="180"/>
      <c r="F21" s="14"/>
      <c r="G21" s="180"/>
      <c r="H21" s="14"/>
      <c r="I21" s="486"/>
      <c r="J21" s="487"/>
      <c r="K21" s="487"/>
      <c r="L21" s="488"/>
    </row>
    <row r="22" spans="1:12" ht="17.100000000000001" customHeight="1" x14ac:dyDescent="0.2">
      <c r="A22" s="453"/>
      <c r="B22" s="454"/>
      <c r="C22" s="14"/>
      <c r="D22" s="14"/>
      <c r="E22" s="180"/>
      <c r="F22" s="14"/>
      <c r="G22" s="180"/>
      <c r="H22" s="14"/>
      <c r="I22" s="486"/>
      <c r="J22" s="487"/>
      <c r="K22" s="487"/>
      <c r="L22" s="488"/>
    </row>
    <row r="23" spans="1:12" ht="17.100000000000001" customHeight="1" x14ac:dyDescent="0.2">
      <c r="A23" s="453"/>
      <c r="B23" s="454"/>
      <c r="C23" s="14"/>
      <c r="D23" s="14"/>
      <c r="E23" s="180"/>
      <c r="F23" s="14"/>
      <c r="G23" s="180"/>
      <c r="H23" s="14"/>
      <c r="I23" s="486"/>
      <c r="J23" s="487"/>
      <c r="K23" s="487"/>
      <c r="L23" s="488"/>
    </row>
    <row r="24" spans="1:12" ht="17.100000000000001" customHeight="1" x14ac:dyDescent="0.2">
      <c r="A24" s="453"/>
      <c r="B24" s="454"/>
      <c r="C24" s="14"/>
      <c r="D24" s="14"/>
      <c r="E24" s="180"/>
      <c r="F24" s="14"/>
      <c r="G24" s="180"/>
      <c r="H24" s="14"/>
      <c r="I24" s="486"/>
      <c r="J24" s="487"/>
      <c r="K24" s="487"/>
      <c r="L24" s="488"/>
    </row>
    <row r="25" spans="1:12" ht="17.100000000000001" customHeight="1" x14ac:dyDescent="0.2">
      <c r="A25" s="453"/>
      <c r="B25" s="454"/>
      <c r="C25" s="14"/>
      <c r="D25" s="14"/>
      <c r="E25" s="180"/>
      <c r="F25" s="14"/>
      <c r="G25" s="180"/>
      <c r="H25" s="14"/>
      <c r="I25" s="486"/>
      <c r="J25" s="487"/>
      <c r="K25" s="487"/>
      <c r="L25" s="488"/>
    </row>
    <row r="26" spans="1:12" ht="17.100000000000001" customHeight="1" x14ac:dyDescent="0.2">
      <c r="A26" s="453"/>
      <c r="B26" s="454"/>
      <c r="C26" s="14"/>
      <c r="D26" s="14"/>
      <c r="E26" s="180"/>
      <c r="F26" s="14"/>
      <c r="G26" s="180"/>
      <c r="H26" s="14"/>
      <c r="I26" s="486"/>
      <c r="J26" s="487"/>
      <c r="K26" s="487"/>
      <c r="L26" s="488"/>
    </row>
    <row r="27" spans="1:12" ht="17.100000000000001" customHeight="1" x14ac:dyDescent="0.2">
      <c r="A27" s="453"/>
      <c r="B27" s="454"/>
      <c r="C27" s="14"/>
      <c r="D27" s="14"/>
      <c r="E27" s="180"/>
      <c r="F27" s="14"/>
      <c r="G27" s="180"/>
      <c r="H27" s="14"/>
      <c r="I27" s="491"/>
      <c r="J27" s="492"/>
      <c r="K27" s="492"/>
      <c r="L27" s="492"/>
    </row>
    <row r="28" spans="1:12" ht="3" customHeight="1" thickBot="1" x14ac:dyDescent="0.25">
      <c r="A28" s="220"/>
      <c r="B28" s="141"/>
      <c r="C28" s="29"/>
      <c r="D28" s="29"/>
      <c r="E28" s="56"/>
      <c r="F28" s="29"/>
      <c r="G28" s="56"/>
      <c r="H28" s="29"/>
      <c r="I28" s="493"/>
      <c r="J28" s="494"/>
      <c r="K28" s="494"/>
      <c r="L28" s="495"/>
    </row>
    <row r="29" spans="1:12" ht="3" customHeight="1" x14ac:dyDescent="0.2">
      <c r="A29" s="221"/>
      <c r="B29" s="143"/>
      <c r="C29" s="31"/>
      <c r="D29" s="31"/>
      <c r="E29" s="56"/>
      <c r="F29" s="31"/>
      <c r="G29" s="56"/>
      <c r="H29" s="31"/>
      <c r="I29" s="520"/>
      <c r="J29" s="521"/>
      <c r="K29" s="521"/>
      <c r="L29" s="522"/>
    </row>
    <row r="30" spans="1:12" ht="17.100000000000001" customHeight="1" x14ac:dyDescent="0.25">
      <c r="A30" s="471" t="s">
        <v>30</v>
      </c>
      <c r="B30" s="472"/>
      <c r="C30" s="234"/>
      <c r="D30" s="234"/>
      <c r="E30" s="235"/>
      <c r="F30" s="234"/>
      <c r="G30" s="235"/>
      <c r="H30" s="234"/>
      <c r="I30" s="523"/>
      <c r="J30" s="523"/>
      <c r="K30" s="523"/>
      <c r="L30" s="523"/>
    </row>
    <row r="31" spans="1:12" ht="17.100000000000001" customHeight="1" x14ac:dyDescent="0.2">
      <c r="A31" s="455" t="s">
        <v>133</v>
      </c>
      <c r="B31" s="456"/>
      <c r="C31" s="14"/>
      <c r="D31" s="14"/>
      <c r="E31" s="180"/>
      <c r="F31" s="14"/>
      <c r="G31" s="180"/>
      <c r="H31" s="14"/>
      <c r="I31" s="484"/>
      <c r="J31" s="485"/>
      <c r="K31" s="485"/>
      <c r="L31" s="485"/>
    </row>
    <row r="32" spans="1:12" ht="17.100000000000001" customHeight="1" x14ac:dyDescent="0.2">
      <c r="A32" s="455" t="s">
        <v>130</v>
      </c>
      <c r="B32" s="456"/>
      <c r="C32" s="14"/>
      <c r="D32" s="14"/>
      <c r="E32" s="180"/>
      <c r="F32" s="14"/>
      <c r="G32" s="180"/>
      <c r="H32" s="14"/>
      <c r="I32" s="484"/>
      <c r="J32" s="485"/>
      <c r="K32" s="485"/>
      <c r="L32" s="485"/>
    </row>
    <row r="33" spans="1:12" ht="17.100000000000001" customHeight="1" x14ac:dyDescent="0.2">
      <c r="A33" s="457" t="s">
        <v>129</v>
      </c>
      <c r="B33" s="458"/>
      <c r="C33" s="14"/>
      <c r="D33" s="14"/>
      <c r="E33" s="180"/>
      <c r="F33" s="14"/>
      <c r="G33" s="180"/>
      <c r="H33" s="14"/>
      <c r="I33" s="474"/>
      <c r="J33" s="475"/>
      <c r="K33" s="475"/>
      <c r="L33" s="476"/>
    </row>
    <row r="34" spans="1:12" x14ac:dyDescent="0.2">
      <c r="A34" s="459" t="s">
        <v>131</v>
      </c>
      <c r="B34" s="460"/>
      <c r="C34" s="14"/>
      <c r="D34" s="14"/>
      <c r="E34" s="180"/>
      <c r="F34" s="14"/>
      <c r="G34" s="180"/>
      <c r="H34" s="14"/>
      <c r="I34" s="484"/>
      <c r="J34" s="485"/>
      <c r="K34" s="485"/>
      <c r="L34" s="485"/>
    </row>
    <row r="35" spans="1:12" ht="15.75" customHeight="1" x14ac:dyDescent="0.2">
      <c r="A35" s="422"/>
      <c r="B35" s="423"/>
      <c r="C35" s="14"/>
      <c r="D35" s="14"/>
      <c r="E35" s="180"/>
      <c r="F35" s="14"/>
      <c r="G35" s="180"/>
      <c r="H35" s="14"/>
      <c r="I35" s="486"/>
      <c r="J35" s="487"/>
      <c r="K35" s="487"/>
      <c r="L35" s="488"/>
    </row>
    <row r="36" spans="1:12" ht="15.75" customHeight="1" x14ac:dyDescent="0.2">
      <c r="A36" s="422"/>
      <c r="B36" s="423"/>
      <c r="C36" s="14"/>
      <c r="D36" s="14"/>
      <c r="E36" s="180"/>
      <c r="F36" s="14"/>
      <c r="G36" s="180"/>
      <c r="H36" s="14"/>
      <c r="I36" s="486"/>
      <c r="J36" s="487"/>
      <c r="K36" s="487"/>
      <c r="L36" s="488"/>
    </row>
    <row r="37" spans="1:12" ht="15.75" customHeight="1" x14ac:dyDescent="0.2">
      <c r="A37" s="422"/>
      <c r="B37" s="423"/>
      <c r="C37" s="14"/>
      <c r="D37" s="14"/>
      <c r="E37" s="180"/>
      <c r="F37" s="14"/>
      <c r="G37" s="180"/>
      <c r="H37" s="14"/>
      <c r="I37" s="486"/>
      <c r="J37" s="487"/>
      <c r="K37" s="487"/>
      <c r="L37" s="488"/>
    </row>
    <row r="38" spans="1:12" ht="15.75" customHeight="1" x14ac:dyDescent="0.2">
      <c r="A38" s="422"/>
      <c r="B38" s="423"/>
      <c r="C38" s="14"/>
      <c r="D38" s="14"/>
      <c r="E38" s="180"/>
      <c r="F38" s="14"/>
      <c r="G38" s="180"/>
      <c r="H38" s="14"/>
      <c r="I38" s="486"/>
      <c r="J38" s="487"/>
      <c r="K38" s="487"/>
      <c r="L38" s="488"/>
    </row>
    <row r="39" spans="1:12" ht="17.100000000000001" customHeight="1" x14ac:dyDescent="0.2">
      <c r="A39" s="422"/>
      <c r="B39" s="423"/>
      <c r="C39" s="14"/>
      <c r="D39" s="14"/>
      <c r="E39" s="180"/>
      <c r="F39" s="14"/>
      <c r="G39" s="180"/>
      <c r="H39" s="14"/>
      <c r="I39" s="484"/>
      <c r="J39" s="485"/>
      <c r="K39" s="485"/>
      <c r="L39" s="485"/>
    </row>
    <row r="40" spans="1:12" ht="17.100000000000001" customHeight="1" x14ac:dyDescent="0.2">
      <c r="A40" s="422"/>
      <c r="B40" s="423"/>
      <c r="C40" s="14"/>
      <c r="D40" s="14"/>
      <c r="E40" s="180"/>
      <c r="F40" s="14"/>
      <c r="G40" s="180"/>
      <c r="H40" s="14"/>
      <c r="I40" s="474"/>
      <c r="J40" s="475"/>
      <c r="K40" s="475"/>
      <c r="L40" s="476"/>
    </row>
    <row r="41" spans="1:12" ht="3" customHeight="1" thickBot="1" x14ac:dyDescent="0.25">
      <c r="A41" s="57"/>
      <c r="B41" s="58"/>
      <c r="C41" s="30"/>
      <c r="D41" s="30"/>
      <c r="E41" s="55"/>
      <c r="F41" s="30"/>
      <c r="G41" s="55"/>
      <c r="H41" s="30"/>
      <c r="I41" s="477"/>
      <c r="J41" s="478"/>
      <c r="K41" s="478"/>
      <c r="L41" s="479"/>
    </row>
    <row r="42" spans="1:12" ht="3" customHeight="1" x14ac:dyDescent="0.2">
      <c r="A42" s="34"/>
      <c r="B42" s="59"/>
      <c r="C42" s="32"/>
      <c r="D42" s="32"/>
      <c r="E42" s="55"/>
      <c r="F42" s="32"/>
      <c r="G42" s="55"/>
      <c r="H42" s="32"/>
      <c r="I42" s="480"/>
      <c r="J42" s="481"/>
      <c r="K42" s="481"/>
      <c r="L42" s="482"/>
    </row>
    <row r="43" spans="1:12" ht="15.75" x14ac:dyDescent="0.2">
      <c r="C43" s="116">
        <f>SUM(C12:C40)</f>
        <v>0</v>
      </c>
      <c r="D43" s="116">
        <f>SUM(D12:D40)</f>
        <v>0</v>
      </c>
      <c r="E43" s="181"/>
      <c r="F43" s="116">
        <f>SUM(F12:F40)</f>
        <v>0</v>
      </c>
      <c r="G43" s="181"/>
      <c r="H43" s="116">
        <f>SUM(H12:H40)</f>
        <v>0</v>
      </c>
      <c r="I43" s="426" t="s">
        <v>153</v>
      </c>
      <c r="J43" s="483"/>
      <c r="K43" s="483"/>
      <c r="L43" s="427"/>
    </row>
    <row r="44" spans="1:12" ht="36" customHeight="1" x14ac:dyDescent="0.2">
      <c r="A44" s="451" t="s">
        <v>192</v>
      </c>
      <c r="B44" s="452"/>
      <c r="C44" s="308">
        <f>SUM(C43,D43,F43,H43)</f>
        <v>0</v>
      </c>
      <c r="D44" s="308"/>
      <c r="E44" s="308"/>
      <c r="F44" s="308"/>
      <c r="G44" s="308"/>
      <c r="H44" s="308"/>
      <c r="I44" s="473" t="s">
        <v>155</v>
      </c>
      <c r="J44" s="473"/>
      <c r="K44" s="473"/>
      <c r="L44" s="473"/>
    </row>
    <row r="45" spans="1:12" x14ac:dyDescent="0.2">
      <c r="J45" s="60" t="s">
        <v>161</v>
      </c>
    </row>
  </sheetData>
  <sheetProtection algorithmName="SHA-512" hashValue="87xlh7HKT/k5gqmu5A3Ml+csgbVapXNazE77kC4HiN9I2JiL02PZokQufzi7VR4bhJn/lXeF7pMc8bLDTRKsTA==" saltValue="9Pn3FQIzAjprWoaGdSB+bw==" spinCount="100000" sheet="1" objects="1" scenarios="1"/>
  <mergeCells count="81">
    <mergeCell ref="I10:L10"/>
    <mergeCell ref="I24:L24"/>
    <mergeCell ref="I35:L35"/>
    <mergeCell ref="I36:L36"/>
    <mergeCell ref="I25:L25"/>
    <mergeCell ref="I26:L26"/>
    <mergeCell ref="I11:L11"/>
    <mergeCell ref="I12:L12"/>
    <mergeCell ref="I13:L13"/>
    <mergeCell ref="I14:L14"/>
    <mergeCell ref="I19:L19"/>
    <mergeCell ref="I20:L20"/>
    <mergeCell ref="I21:L21"/>
    <mergeCell ref="I22:L22"/>
    <mergeCell ref="I23:L23"/>
    <mergeCell ref="I37:L37"/>
    <mergeCell ref="I29:L29"/>
    <mergeCell ref="I30:L30"/>
    <mergeCell ref="I31:L31"/>
    <mergeCell ref="I32:L32"/>
    <mergeCell ref="I33:L33"/>
    <mergeCell ref="I34:L34"/>
    <mergeCell ref="A1:L1"/>
    <mergeCell ref="B4:H4"/>
    <mergeCell ref="I4:L5"/>
    <mergeCell ref="A5:A10"/>
    <mergeCell ref="B5:H5"/>
    <mergeCell ref="C7:C10"/>
    <mergeCell ref="H7:H10"/>
    <mergeCell ref="B8:B10"/>
    <mergeCell ref="B6:C6"/>
    <mergeCell ref="G6:L6"/>
    <mergeCell ref="F6:F10"/>
    <mergeCell ref="D6:D10"/>
    <mergeCell ref="A3:L3"/>
    <mergeCell ref="I7:L7"/>
    <mergeCell ref="I8:L8"/>
    <mergeCell ref="I9:L9"/>
    <mergeCell ref="A11:B11"/>
    <mergeCell ref="A30:B30"/>
    <mergeCell ref="C44:H44"/>
    <mergeCell ref="I44:L44"/>
    <mergeCell ref="I40:L40"/>
    <mergeCell ref="I41:L41"/>
    <mergeCell ref="I42:L42"/>
    <mergeCell ref="I43:L43"/>
    <mergeCell ref="I39:L39"/>
    <mergeCell ref="I38:L38"/>
    <mergeCell ref="I15:L15"/>
    <mergeCell ref="I16:L16"/>
    <mergeCell ref="I27:L27"/>
    <mergeCell ref="I28:L28"/>
    <mergeCell ref="I17:L17"/>
    <mergeCell ref="I18:L1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1:B31"/>
    <mergeCell ref="A32:B32"/>
    <mergeCell ref="A33:B33"/>
    <mergeCell ref="A34:B34"/>
    <mergeCell ref="A44:B44"/>
    <mergeCell ref="A40:B40"/>
    <mergeCell ref="A35:B35"/>
    <mergeCell ref="A36:B36"/>
    <mergeCell ref="A37:B37"/>
    <mergeCell ref="A38:B38"/>
    <mergeCell ref="A39:B39"/>
  </mergeCells>
  <phoneticPr fontId="7" type="noConversion"/>
  <pageMargins left="0.78740157480314965" right="0.39370078740157483" top="0.86614173228346458" bottom="0.43307086614173229" header="0.31496062992125984" footer="0.35433070866141736"/>
  <pageSetup scale="75" orientation="portrait" r:id="rId1"/>
  <headerFooter alignWithMargins="0">
    <oddHeader>&amp;LService
&amp;"Arial,Gras"Formation professionnelle&amp;R&amp;G</oddHeader>
    <oddFooter>&amp;C&amp;P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  <pageSetUpPr fitToPage="1"/>
  </sheetPr>
  <dimension ref="A1:M44"/>
  <sheetViews>
    <sheetView showGridLines="0" zoomScale="70" zoomScaleNormal="70" zoomScalePageLayoutView="120" workbookViewId="0">
      <selection activeCell="I17" sqref="I17"/>
    </sheetView>
  </sheetViews>
  <sheetFormatPr baseColWidth="10" defaultColWidth="11.42578125" defaultRowHeight="12.75" x14ac:dyDescent="0.2"/>
  <cols>
    <col min="1" max="1" width="4.28515625" style="25" customWidth="1"/>
    <col min="2" max="2" width="47.42578125" style="25" customWidth="1"/>
    <col min="3" max="4" width="4.28515625" style="25" customWidth="1"/>
    <col min="5" max="5" width="0.85546875" style="37" customWidth="1"/>
    <col min="6" max="6" width="4.28515625" style="25" customWidth="1"/>
    <col min="7" max="7" width="0.85546875" style="37" customWidth="1"/>
    <col min="8" max="8" width="4.28515625" style="25" customWidth="1"/>
    <col min="9" max="11" width="12.28515625" style="25" customWidth="1"/>
    <col min="12" max="12" width="18.140625" style="25" customWidth="1"/>
    <col min="13" max="13" width="9" style="25" hidden="1" customWidth="1"/>
    <col min="14" max="14" width="11.5703125" style="25" customWidth="1"/>
    <col min="15" max="16384" width="11.42578125" style="25"/>
  </cols>
  <sheetData>
    <row r="1" spans="1:12" ht="39" customHeight="1" x14ac:dyDescent="0.2">
      <c r="A1" s="528" t="s">
        <v>138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</row>
    <row r="2" spans="1:12" ht="19.899999999999999" customHeight="1" x14ac:dyDescent="0.2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</row>
    <row r="3" spans="1:12" ht="6" customHeight="1" thickBot="1" x14ac:dyDescent="0.25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</row>
    <row r="4" spans="1:12" ht="34.9" customHeight="1" x14ac:dyDescent="0.2">
      <c r="A4" s="536" t="s">
        <v>144</v>
      </c>
      <c r="B4" s="537"/>
      <c r="C4" s="537"/>
      <c r="D4" s="537"/>
      <c r="E4" s="537"/>
      <c r="F4" s="537"/>
      <c r="G4" s="537"/>
      <c r="H4" s="538"/>
      <c r="I4" s="539" t="s">
        <v>62</v>
      </c>
      <c r="J4" s="540"/>
      <c r="K4" s="541" t="s">
        <v>63</v>
      </c>
      <c r="L4" s="542"/>
    </row>
    <row r="5" spans="1:12" ht="34.9" customHeight="1" x14ac:dyDescent="0.2">
      <c r="A5" s="543" t="s">
        <v>139</v>
      </c>
      <c r="B5" s="544"/>
      <c r="C5" s="544"/>
      <c r="D5" s="544"/>
      <c r="E5" s="544"/>
      <c r="F5" s="544"/>
      <c r="G5" s="544"/>
      <c r="H5" s="545"/>
      <c r="I5" s="532">
        <f>'comp. méth-soc-perso'!C76</f>
        <v>0</v>
      </c>
      <c r="J5" s="532"/>
      <c r="K5" s="533">
        <v>90</v>
      </c>
      <c r="L5" s="534"/>
    </row>
    <row r="6" spans="1:12" ht="34.9" customHeight="1" x14ac:dyDescent="0.2">
      <c r="A6" s="529" t="s">
        <v>140</v>
      </c>
      <c r="B6" s="530"/>
      <c r="C6" s="530"/>
      <c r="D6" s="530"/>
      <c r="E6" s="530"/>
      <c r="F6" s="530"/>
      <c r="G6" s="530"/>
      <c r="H6" s="531"/>
      <c r="I6" s="532">
        <f>'comp. prof. '!D33*2</f>
        <v>0</v>
      </c>
      <c r="J6" s="532"/>
      <c r="K6" s="533">
        <v>300</v>
      </c>
      <c r="L6" s="534"/>
    </row>
    <row r="7" spans="1:12" ht="34.9" customHeight="1" x14ac:dyDescent="0.2">
      <c r="A7" s="547" t="s">
        <v>64</v>
      </c>
      <c r="B7" s="548"/>
      <c r="C7" s="548"/>
      <c r="D7" s="548"/>
      <c r="E7" s="548"/>
      <c r="F7" s="548"/>
      <c r="G7" s="548"/>
      <c r="H7" s="549"/>
      <c r="I7" s="532">
        <f>Présentation!C44</f>
        <v>0</v>
      </c>
      <c r="J7" s="532"/>
      <c r="K7" s="533">
        <v>120</v>
      </c>
      <c r="L7" s="534"/>
    </row>
    <row r="8" spans="1:12" ht="6" customHeight="1" x14ac:dyDescent="0.2">
      <c r="A8" s="183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1"/>
    </row>
    <row r="9" spans="1:12" ht="34.9" customHeight="1" thickBot="1" x14ac:dyDescent="0.25">
      <c r="A9" s="552" t="s">
        <v>65</v>
      </c>
      <c r="B9" s="553"/>
      <c r="C9" s="553"/>
      <c r="D9" s="553"/>
      <c r="E9" s="553"/>
      <c r="F9" s="553"/>
      <c r="G9" s="553"/>
      <c r="H9" s="554"/>
      <c r="I9" s="555">
        <f>I5+I6+I7</f>
        <v>0</v>
      </c>
      <c r="J9" s="555"/>
      <c r="K9" s="555">
        <f>SUM(K5:L7)</f>
        <v>510</v>
      </c>
      <c r="L9" s="556"/>
    </row>
    <row r="10" spans="1:12" ht="14.25" x14ac:dyDescent="0.2">
      <c r="A10" s="184"/>
      <c r="B10" s="184"/>
      <c r="C10" s="184"/>
      <c r="D10" s="184"/>
      <c r="E10" s="185"/>
      <c r="F10" s="184"/>
      <c r="G10" s="185"/>
      <c r="H10" s="184"/>
      <c r="I10" s="184"/>
      <c r="J10" s="184"/>
      <c r="K10" s="184"/>
      <c r="L10" s="184"/>
    </row>
    <row r="11" spans="1:12" ht="16.5" customHeight="1" thickBot="1" x14ac:dyDescent="0.2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564" t="s">
        <v>66</v>
      </c>
      <c r="L11" s="564"/>
    </row>
    <row r="12" spans="1:12" ht="26.25" customHeight="1" x14ac:dyDescent="0.25">
      <c r="A12" s="186"/>
      <c r="B12" s="187"/>
      <c r="C12" s="186"/>
      <c r="D12" s="186"/>
      <c r="E12" s="185"/>
      <c r="F12" s="565">
        <f>I9*5</f>
        <v>0</v>
      </c>
      <c r="G12" s="565"/>
      <c r="H12" s="565"/>
      <c r="I12" s="565"/>
      <c r="J12" s="184"/>
      <c r="K12" s="566">
        <f>((F12/F13)+1)</f>
        <v>1</v>
      </c>
      <c r="L12" s="567"/>
    </row>
    <row r="13" spans="1:12" ht="29.25" customHeight="1" x14ac:dyDescent="0.25">
      <c r="A13" s="186"/>
      <c r="B13" s="186"/>
      <c r="C13" s="186"/>
      <c r="D13" s="186"/>
      <c r="E13" s="185"/>
      <c r="F13" s="565">
        <f>K9</f>
        <v>510</v>
      </c>
      <c r="G13" s="565"/>
      <c r="H13" s="565"/>
      <c r="I13" s="565"/>
      <c r="J13" s="184"/>
      <c r="K13" s="568"/>
      <c r="L13" s="569"/>
    </row>
    <row r="14" spans="1:12" ht="16.5" thickBot="1" x14ac:dyDescent="0.3">
      <c r="A14" s="186"/>
      <c r="B14" s="187"/>
      <c r="C14" s="188"/>
      <c r="D14" s="186"/>
      <c r="E14" s="185"/>
      <c r="F14" s="184"/>
      <c r="G14" s="185"/>
      <c r="H14" s="184"/>
      <c r="I14" s="184"/>
      <c r="J14" s="184"/>
      <c r="K14" s="570"/>
      <c r="L14" s="571"/>
    </row>
    <row r="15" spans="1:12" ht="14.25" x14ac:dyDescent="0.2">
      <c r="A15" s="184"/>
      <c r="B15" s="184"/>
      <c r="C15" s="184"/>
      <c r="D15" s="184"/>
      <c r="E15" s="185"/>
      <c r="F15" s="184"/>
      <c r="G15" s="185"/>
      <c r="H15" s="184"/>
      <c r="I15" s="184"/>
      <c r="J15" s="184"/>
      <c r="K15" s="184"/>
      <c r="L15" s="184"/>
    </row>
    <row r="16" spans="1:12" ht="15.75" thickBot="1" x14ac:dyDescent="0.25">
      <c r="A16" s="184"/>
      <c r="B16" s="184"/>
      <c r="C16" s="184"/>
      <c r="D16" s="184"/>
      <c r="E16" s="185"/>
      <c r="F16" s="184"/>
      <c r="G16" s="185"/>
      <c r="H16" s="184"/>
      <c r="I16" s="184"/>
      <c r="J16" s="184"/>
      <c r="K16" s="572" t="s">
        <v>67</v>
      </c>
      <c r="L16" s="572"/>
    </row>
    <row r="17" spans="1:12" ht="14.25" x14ac:dyDescent="0.2">
      <c r="A17" s="184"/>
      <c r="B17" s="184"/>
      <c r="C17" s="184"/>
      <c r="D17" s="184"/>
      <c r="E17" s="185"/>
      <c r="F17" s="184"/>
      <c r="G17" s="185"/>
      <c r="H17" s="184"/>
      <c r="I17" s="184"/>
      <c r="J17" s="184"/>
      <c r="K17" s="573">
        <f>ROUND(K12,1)</f>
        <v>1</v>
      </c>
      <c r="L17" s="574"/>
    </row>
    <row r="18" spans="1:12" ht="15" thickBot="1" x14ac:dyDescent="0.25">
      <c r="A18" s="184"/>
      <c r="B18" s="184"/>
      <c r="C18" s="184"/>
      <c r="D18" s="184"/>
      <c r="E18" s="185"/>
      <c r="F18" s="184"/>
      <c r="G18" s="185"/>
      <c r="H18" s="184"/>
      <c r="I18" s="184"/>
      <c r="J18" s="184"/>
      <c r="K18" s="575"/>
      <c r="L18" s="576"/>
    </row>
    <row r="19" spans="1:12" ht="3" customHeight="1" thickBot="1" x14ac:dyDescent="0.25">
      <c r="A19" s="184"/>
      <c r="B19" s="184"/>
      <c r="C19" s="184"/>
      <c r="D19" s="184"/>
      <c r="E19" s="185"/>
      <c r="F19" s="184"/>
      <c r="G19" s="185"/>
      <c r="H19" s="184"/>
      <c r="I19" s="184"/>
      <c r="J19" s="184"/>
      <c r="K19" s="189"/>
      <c r="L19" s="189"/>
    </row>
    <row r="20" spans="1:12" ht="13.5" customHeight="1" x14ac:dyDescent="0.2">
      <c r="A20" s="61"/>
      <c r="B20" s="61"/>
      <c r="C20" s="61"/>
      <c r="D20" s="61"/>
      <c r="E20" s="62"/>
      <c r="F20" s="61"/>
      <c r="G20" s="62"/>
      <c r="H20" s="61"/>
      <c r="I20" s="61"/>
      <c r="J20" s="61"/>
      <c r="K20" s="62"/>
      <c r="L20" s="62"/>
    </row>
    <row r="21" spans="1:12" s="35" customFormat="1" ht="34.9" customHeight="1" x14ac:dyDescent="0.2">
      <c r="A21" s="563" t="s">
        <v>141</v>
      </c>
      <c r="B21" s="563"/>
      <c r="C21" s="563"/>
      <c r="D21" s="563"/>
      <c r="E21" s="563"/>
      <c r="F21" s="563"/>
      <c r="G21" s="563"/>
      <c r="H21" s="563"/>
      <c r="I21" s="563"/>
      <c r="J21" s="63"/>
      <c r="K21" s="63"/>
      <c r="L21" s="63"/>
    </row>
    <row r="22" spans="1:12" s="35" customFormat="1" ht="34.9" customHeight="1" x14ac:dyDescent="0.2">
      <c r="A22" s="214" t="s">
        <v>68</v>
      </c>
      <c r="B22" s="64"/>
      <c r="C22" s="63"/>
      <c r="D22" s="63"/>
      <c r="E22" s="65"/>
      <c r="F22" s="63"/>
      <c r="G22" s="65"/>
      <c r="H22" s="63"/>
      <c r="I22" s="63"/>
      <c r="J22" s="63"/>
      <c r="K22" s="63"/>
      <c r="L22" s="63"/>
    </row>
    <row r="23" spans="1:12" s="35" customFormat="1" ht="34.9" customHeight="1" x14ac:dyDescent="0.2">
      <c r="A23" s="182" t="s">
        <v>142</v>
      </c>
      <c r="B23" s="66"/>
      <c r="C23" s="215" t="s">
        <v>143</v>
      </c>
      <c r="D23" s="68"/>
      <c r="E23" s="68"/>
      <c r="F23" s="67"/>
      <c r="G23" s="67"/>
      <c r="H23" s="67"/>
      <c r="I23" s="67"/>
      <c r="J23" s="67"/>
      <c r="K23" s="67"/>
      <c r="L23" s="68"/>
    </row>
    <row r="24" spans="1:12" ht="14.25" x14ac:dyDescent="0.2">
      <c r="A24" s="61"/>
      <c r="B24" s="61"/>
      <c r="C24" s="61"/>
      <c r="D24" s="61"/>
      <c r="E24" s="62"/>
      <c r="F24" s="61"/>
      <c r="G24" s="62"/>
      <c r="H24" s="61"/>
      <c r="I24" s="61"/>
      <c r="J24" s="61"/>
      <c r="K24" s="61"/>
      <c r="L24" s="61"/>
    </row>
    <row r="25" spans="1:12" s="37" customFormat="1" ht="15" x14ac:dyDescent="0.2">
      <c r="A25" s="216" t="s">
        <v>181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14.25" x14ac:dyDescent="0.2">
      <c r="A26" s="61"/>
      <c r="B26" s="61"/>
      <c r="C26" s="61"/>
      <c r="D26" s="61"/>
      <c r="E26" s="62"/>
      <c r="F26" s="61"/>
      <c r="G26" s="62"/>
      <c r="H26" s="61"/>
      <c r="I26" s="61"/>
      <c r="J26" s="61"/>
      <c r="K26" s="61"/>
      <c r="L26" s="61"/>
    </row>
    <row r="27" spans="1:12" ht="15" x14ac:dyDescent="0.2">
      <c r="A27" s="560" t="s">
        <v>180</v>
      </c>
      <c r="B27" s="561"/>
      <c r="C27" s="561"/>
      <c r="D27" s="561"/>
      <c r="E27" s="561"/>
      <c r="F27" s="561"/>
      <c r="G27" s="561"/>
      <c r="H27" s="561"/>
      <c r="I27" s="561"/>
      <c r="J27" s="561"/>
      <c r="K27" s="561"/>
      <c r="L27" s="562"/>
    </row>
    <row r="28" spans="1:12" ht="300.60000000000002" customHeight="1" x14ac:dyDescent="0.2">
      <c r="A28" s="557"/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9"/>
    </row>
    <row r="29" spans="1:12" x14ac:dyDescent="0.2">
      <c r="A29" s="37"/>
      <c r="B29" s="37"/>
      <c r="C29" s="37"/>
      <c r="D29" s="37"/>
      <c r="F29" s="37"/>
      <c r="H29" s="37"/>
      <c r="I29" s="37"/>
      <c r="J29" s="37"/>
      <c r="K29" s="37"/>
      <c r="L29" s="37"/>
    </row>
    <row r="30" spans="1:12" x14ac:dyDescent="0.2">
      <c r="A30" s="37"/>
      <c r="B30" s="37"/>
      <c r="C30" s="37"/>
      <c r="D30" s="37"/>
      <c r="F30" s="37"/>
      <c r="H30" s="37"/>
      <c r="I30" s="37"/>
      <c r="J30" s="37"/>
      <c r="K30" s="37"/>
      <c r="L30" s="37"/>
    </row>
    <row r="31" spans="1:12" x14ac:dyDescent="0.2">
      <c r="A31" s="37"/>
      <c r="B31" s="37"/>
      <c r="C31" s="37"/>
      <c r="D31" s="37"/>
      <c r="F31" s="37"/>
      <c r="H31" s="37"/>
      <c r="I31" s="37"/>
      <c r="J31" s="37"/>
      <c r="K31" s="37"/>
      <c r="L31" s="37"/>
    </row>
    <row r="32" spans="1:12" x14ac:dyDescent="0.2">
      <c r="A32" s="37"/>
      <c r="B32" s="37"/>
      <c r="C32" s="37"/>
      <c r="D32" s="37"/>
      <c r="F32" s="37"/>
      <c r="H32" s="37"/>
      <c r="I32" s="37"/>
      <c r="J32" s="37"/>
      <c r="K32" s="37"/>
      <c r="L32" s="37"/>
    </row>
    <row r="33" spans="1:12" x14ac:dyDescent="0.2">
      <c r="A33" s="37"/>
      <c r="B33" s="37"/>
      <c r="C33" s="37"/>
      <c r="D33" s="37"/>
      <c r="F33" s="37"/>
      <c r="H33" s="37"/>
      <c r="I33" s="37"/>
      <c r="J33" s="37"/>
      <c r="K33" s="37"/>
      <c r="L33" s="37"/>
    </row>
    <row r="34" spans="1:12" x14ac:dyDescent="0.2">
      <c r="A34" s="37"/>
      <c r="B34" s="37"/>
      <c r="C34" s="37"/>
      <c r="D34" s="37"/>
      <c r="F34" s="37"/>
      <c r="H34" s="37"/>
      <c r="I34" s="37"/>
      <c r="J34" s="37"/>
      <c r="K34" s="37"/>
      <c r="L34" s="37"/>
    </row>
    <row r="35" spans="1:12" x14ac:dyDescent="0.2">
      <c r="A35" s="37"/>
      <c r="B35" s="37"/>
      <c r="C35" s="37"/>
      <c r="D35" s="37"/>
      <c r="F35" s="37"/>
      <c r="H35" s="37"/>
      <c r="I35" s="37"/>
      <c r="J35" s="37"/>
      <c r="K35" s="37"/>
      <c r="L35" s="37"/>
    </row>
    <row r="36" spans="1:12" x14ac:dyDescent="0.2">
      <c r="A36" s="37"/>
      <c r="B36" s="37"/>
      <c r="C36" s="37"/>
      <c r="D36" s="37"/>
      <c r="F36" s="37"/>
      <c r="H36" s="37"/>
      <c r="I36" s="37"/>
      <c r="J36" s="37"/>
      <c r="K36" s="37"/>
      <c r="L36" s="37"/>
    </row>
    <row r="37" spans="1:12" x14ac:dyDescent="0.2">
      <c r="A37" s="37"/>
      <c r="B37" s="37"/>
      <c r="C37" s="37"/>
      <c r="D37" s="37"/>
      <c r="F37" s="37"/>
      <c r="H37" s="37"/>
      <c r="I37" s="37"/>
      <c r="J37" s="37"/>
      <c r="K37" s="37"/>
      <c r="L37" s="37"/>
    </row>
    <row r="38" spans="1:12" x14ac:dyDescent="0.2">
      <c r="A38" s="37"/>
      <c r="B38" s="37"/>
      <c r="C38" s="37"/>
      <c r="D38" s="37"/>
      <c r="F38" s="37"/>
      <c r="H38" s="37"/>
      <c r="I38" s="37"/>
      <c r="J38" s="37"/>
      <c r="K38" s="37"/>
      <c r="L38" s="37"/>
    </row>
    <row r="39" spans="1:12" x14ac:dyDescent="0.2">
      <c r="A39" s="37"/>
      <c r="B39" s="37"/>
      <c r="C39" s="37"/>
      <c r="D39" s="37"/>
      <c r="F39" s="37"/>
      <c r="H39" s="37"/>
      <c r="I39" s="37"/>
      <c r="J39" s="37"/>
      <c r="K39" s="37"/>
      <c r="L39" s="37"/>
    </row>
    <row r="40" spans="1:12" x14ac:dyDescent="0.2">
      <c r="A40" s="37"/>
      <c r="B40" s="37"/>
      <c r="C40" s="37"/>
      <c r="D40" s="37"/>
      <c r="F40" s="37"/>
      <c r="H40" s="37"/>
      <c r="I40" s="37"/>
      <c r="J40" s="37"/>
      <c r="K40" s="37"/>
      <c r="L40" s="37"/>
    </row>
    <row r="41" spans="1:12" x14ac:dyDescent="0.2">
      <c r="A41" s="37"/>
      <c r="B41" s="37"/>
      <c r="C41" s="37"/>
      <c r="D41" s="37"/>
      <c r="F41" s="37"/>
      <c r="H41" s="37"/>
      <c r="I41" s="37"/>
      <c r="J41" s="37"/>
      <c r="K41" s="37"/>
      <c r="L41" s="37"/>
    </row>
    <row r="42" spans="1:12" x14ac:dyDescent="0.2">
      <c r="A42" s="37"/>
      <c r="B42" s="37"/>
      <c r="C42" s="37"/>
      <c r="D42" s="37"/>
      <c r="F42" s="37"/>
      <c r="H42" s="37"/>
      <c r="I42" s="37"/>
      <c r="J42" s="37"/>
      <c r="K42" s="37"/>
      <c r="L42" s="37"/>
    </row>
    <row r="43" spans="1:12" x14ac:dyDescent="0.2">
      <c r="A43" s="37"/>
      <c r="B43" s="37"/>
      <c r="C43" s="37"/>
      <c r="D43" s="37"/>
      <c r="F43" s="37"/>
      <c r="H43" s="37"/>
      <c r="I43" s="37"/>
      <c r="J43" s="37"/>
      <c r="K43" s="37"/>
      <c r="L43" s="37"/>
    </row>
    <row r="44" spans="1:12" x14ac:dyDescent="0.2">
      <c r="A44" s="37"/>
      <c r="B44" s="37"/>
      <c r="C44" s="37"/>
      <c r="D44" s="37"/>
      <c r="F44" s="37"/>
      <c r="H44" s="37"/>
      <c r="I44" s="37"/>
      <c r="J44" s="37"/>
      <c r="K44" s="37"/>
      <c r="L44" s="37"/>
    </row>
  </sheetData>
  <sheetProtection algorithmName="SHA-512" hashValue="XPPqEKLl8tdOqE5GtKaa7Zto21HTM5m8uTT1Q0302YqEYlg9s5cUtxB0+pVjfcXzd7g+6CW1HEQi+ylu38fQZA==" saltValue="WC8aXrGCXrN9mUwvGtXL4g==" spinCount="100000" sheet="1" objects="1" scenarios="1"/>
  <mergeCells count="28">
    <mergeCell ref="A28:L28"/>
    <mergeCell ref="A27:L27"/>
    <mergeCell ref="A21:I21"/>
    <mergeCell ref="K11:L11"/>
    <mergeCell ref="F12:I12"/>
    <mergeCell ref="K12:L14"/>
    <mergeCell ref="F13:I13"/>
    <mergeCell ref="K16:L16"/>
    <mergeCell ref="K17:L18"/>
    <mergeCell ref="A7:H7"/>
    <mergeCell ref="I7:J7"/>
    <mergeCell ref="K7:L7"/>
    <mergeCell ref="B8:L8"/>
    <mergeCell ref="A9:H9"/>
    <mergeCell ref="I9:J9"/>
    <mergeCell ref="K9:L9"/>
    <mergeCell ref="A1:L1"/>
    <mergeCell ref="A6:H6"/>
    <mergeCell ref="I6:J6"/>
    <mergeCell ref="K6:L6"/>
    <mergeCell ref="A2:L2"/>
    <mergeCell ref="A4:H4"/>
    <mergeCell ref="I4:J4"/>
    <mergeCell ref="K4:L4"/>
    <mergeCell ref="A5:H5"/>
    <mergeCell ref="I5:J5"/>
    <mergeCell ref="K5:L5"/>
    <mergeCell ref="A3:L3"/>
  </mergeCells>
  <pageMargins left="0.78740157480314965" right="0.39370078740157483" top="0.86614173228346458" bottom="0.43307086614173229" header="0.31496062992125984" footer="0.35433070866141736"/>
  <pageSetup paperSize="9" scale="73" orientation="portrait" r:id="rId1"/>
  <headerFooter alignWithMargins="0">
    <oddHeader>&amp;LService
&amp;"Arial,Gras"Formation professionnelle&amp;R&amp;G</oddHeader>
    <oddFooter>&amp;C&amp;P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33"/>
  <sheetViews>
    <sheetView showGridLines="0" topLeftCell="A11" zoomScale="140" zoomScaleNormal="140" workbookViewId="0">
      <selection activeCell="B25" sqref="B25:D25"/>
    </sheetView>
  </sheetViews>
  <sheetFormatPr baseColWidth="10" defaultRowHeight="12.75" x14ac:dyDescent="0.2"/>
  <cols>
    <col min="1" max="1" width="35.5703125" bestFit="1" customWidth="1"/>
    <col min="2" max="2" width="29.7109375" customWidth="1"/>
    <col min="3" max="3" width="10.28515625" customWidth="1"/>
    <col min="4" max="4" width="15.28515625" customWidth="1"/>
  </cols>
  <sheetData>
    <row r="1" spans="1:4" s="1" customFormat="1" ht="25.15" customHeight="1" x14ac:dyDescent="0.2">
      <c r="A1" s="253" t="s">
        <v>75</v>
      </c>
      <c r="B1" s="254"/>
      <c r="C1" s="254"/>
      <c r="D1" s="255"/>
    </row>
    <row r="2" spans="1:4" ht="10.15" customHeight="1" x14ac:dyDescent="0.2">
      <c r="A2" s="252"/>
      <c r="B2" s="252"/>
      <c r="C2" s="252"/>
      <c r="D2" s="252"/>
    </row>
    <row r="3" spans="1:4" ht="25.15" customHeight="1" x14ac:dyDescent="0.2">
      <c r="A3" s="7" t="s">
        <v>3</v>
      </c>
      <c r="B3" s="24"/>
      <c r="C3" s="10" t="s">
        <v>2</v>
      </c>
      <c r="D3" s="118"/>
    </row>
    <row r="4" spans="1:4" ht="25.15" customHeight="1" x14ac:dyDescent="0.2">
      <c r="A4" s="8" t="s">
        <v>5</v>
      </c>
      <c r="B4" s="256"/>
      <c r="C4" s="257"/>
      <c r="D4" s="257"/>
    </row>
    <row r="5" spans="1:4" ht="25.15" customHeight="1" x14ac:dyDescent="0.2">
      <c r="A5" s="9" t="s">
        <v>1</v>
      </c>
      <c r="B5" s="258"/>
      <c r="C5" s="258"/>
      <c r="D5" s="258"/>
    </row>
    <row r="6" spans="1:4" ht="10.15" customHeight="1" x14ac:dyDescent="0.2">
      <c r="A6" s="252"/>
      <c r="B6" s="252"/>
      <c r="C6" s="252"/>
      <c r="D6" s="252"/>
    </row>
    <row r="7" spans="1:4" ht="25.15" customHeight="1" x14ac:dyDescent="0.2">
      <c r="A7" s="7" t="s">
        <v>0</v>
      </c>
      <c r="B7" s="259"/>
      <c r="C7" s="259"/>
      <c r="D7" s="259"/>
    </row>
    <row r="8" spans="1:4" ht="25.15" customHeight="1" x14ac:dyDescent="0.2">
      <c r="A8" s="9" t="s">
        <v>149</v>
      </c>
      <c r="B8" s="258"/>
      <c r="C8" s="258"/>
      <c r="D8" s="258"/>
    </row>
    <row r="9" spans="1:4" ht="10.15" customHeight="1" x14ac:dyDescent="0.2">
      <c r="A9" s="252"/>
      <c r="B9" s="252"/>
      <c r="C9" s="252"/>
      <c r="D9" s="252"/>
    </row>
    <row r="10" spans="1:4" ht="25.15" customHeight="1" x14ac:dyDescent="0.2">
      <c r="A10" s="7" t="s">
        <v>77</v>
      </c>
      <c r="B10" s="249"/>
      <c r="C10" s="250"/>
      <c r="D10" s="251"/>
    </row>
    <row r="11" spans="1:4" ht="25.15" customHeight="1" x14ac:dyDescent="0.2">
      <c r="A11" s="9" t="s">
        <v>31</v>
      </c>
      <c r="B11" s="260"/>
      <c r="C11" s="261"/>
      <c r="D11" s="262"/>
    </row>
    <row r="12" spans="1:4" ht="10.15" customHeight="1" x14ac:dyDescent="0.2">
      <c r="A12" s="264"/>
      <c r="B12" s="264"/>
      <c r="C12" s="264"/>
      <c r="D12" s="264"/>
    </row>
    <row r="13" spans="1:4" ht="31.5" customHeight="1" x14ac:dyDescent="0.2">
      <c r="A13" s="236" t="s">
        <v>165</v>
      </c>
      <c r="B13" s="265"/>
      <c r="C13" s="266"/>
      <c r="D13" s="267"/>
    </row>
    <row r="14" spans="1:4" ht="25.15" customHeight="1" x14ac:dyDescent="0.2">
      <c r="A14" s="9" t="s">
        <v>166</v>
      </c>
      <c r="B14" s="260"/>
      <c r="C14" s="261"/>
      <c r="D14" s="262"/>
    </row>
    <row r="15" spans="1:4" ht="10.15" customHeight="1" x14ac:dyDescent="0.2">
      <c r="A15" s="263"/>
      <c r="B15" s="263"/>
      <c r="C15" s="263"/>
      <c r="D15" s="263"/>
    </row>
    <row r="16" spans="1:4" ht="25.15" customHeight="1" x14ac:dyDescent="0.2">
      <c r="A16" s="7" t="s">
        <v>151</v>
      </c>
      <c r="B16" s="249"/>
      <c r="C16" s="250"/>
      <c r="D16" s="251"/>
    </row>
    <row r="17" spans="1:4" ht="25.15" customHeight="1" x14ac:dyDescent="0.2">
      <c r="A17" s="9" t="s">
        <v>31</v>
      </c>
      <c r="B17" s="260"/>
      <c r="C17" s="261"/>
      <c r="D17" s="262"/>
    </row>
    <row r="18" spans="1:4" ht="10.15" customHeight="1" x14ac:dyDescent="0.2">
      <c r="A18" s="252"/>
      <c r="B18" s="252"/>
      <c r="C18" s="252"/>
      <c r="D18" s="252"/>
    </row>
    <row r="19" spans="1:4" ht="25.15" customHeight="1" x14ac:dyDescent="0.2">
      <c r="A19" s="7" t="s">
        <v>150</v>
      </c>
      <c r="B19" s="249"/>
      <c r="C19" s="250"/>
      <c r="D19" s="251"/>
    </row>
    <row r="20" spans="1:4" ht="25.15" customHeight="1" x14ac:dyDescent="0.2">
      <c r="A20" s="9" t="s">
        <v>31</v>
      </c>
      <c r="B20" s="260"/>
      <c r="C20" s="261"/>
      <c r="D20" s="262"/>
    </row>
    <row r="21" spans="1:4" ht="10.15" customHeight="1" x14ac:dyDescent="0.2">
      <c r="A21" s="252"/>
      <c r="B21" s="252"/>
      <c r="C21" s="252"/>
      <c r="D21" s="252"/>
    </row>
    <row r="22" spans="1:4" ht="25.15" customHeight="1" x14ac:dyDescent="0.2">
      <c r="A22" s="277" t="s">
        <v>14</v>
      </c>
      <c r="B22" s="279"/>
      <c r="C22" s="279"/>
      <c r="D22" s="280"/>
    </row>
    <row r="23" spans="1:4" ht="25.15" customHeight="1" x14ac:dyDescent="0.2">
      <c r="A23" s="278"/>
      <c r="B23" s="281"/>
      <c r="C23" s="281"/>
      <c r="D23" s="282"/>
    </row>
    <row r="24" spans="1:4" ht="10.15" customHeight="1" x14ac:dyDescent="0.2">
      <c r="A24" s="252"/>
      <c r="B24" s="252"/>
      <c r="C24" s="252"/>
      <c r="D24" s="252"/>
    </row>
    <row r="25" spans="1:4" ht="25.15" customHeight="1" x14ac:dyDescent="0.2">
      <c r="A25" s="11" t="s">
        <v>76</v>
      </c>
      <c r="B25" s="269"/>
      <c r="C25" s="270"/>
      <c r="D25" s="270"/>
    </row>
    <row r="26" spans="1:4" ht="10.15" customHeight="1" x14ac:dyDescent="0.2">
      <c r="A26" s="252"/>
      <c r="B26" s="252"/>
      <c r="C26" s="252"/>
      <c r="D26" s="252"/>
    </row>
    <row r="27" spans="1:4" ht="25.15" customHeight="1" x14ac:dyDescent="0.2">
      <c r="A27" s="7" t="s">
        <v>16</v>
      </c>
      <c r="B27" s="271"/>
      <c r="C27" s="271"/>
      <c r="D27" s="271"/>
    </row>
    <row r="28" spans="1:4" ht="25.15" customHeight="1" x14ac:dyDescent="0.2">
      <c r="A28" s="8" t="s">
        <v>17</v>
      </c>
      <c r="B28" s="272"/>
      <c r="C28" s="273"/>
      <c r="D28" s="273"/>
    </row>
    <row r="29" spans="1:4" ht="25.15" customHeight="1" x14ac:dyDescent="0.2">
      <c r="A29" s="9" t="s">
        <v>78</v>
      </c>
      <c r="B29" s="274"/>
      <c r="C29" s="275"/>
      <c r="D29" s="276"/>
    </row>
    <row r="30" spans="1:4" ht="10.15" customHeight="1" x14ac:dyDescent="0.2">
      <c r="A30" s="268"/>
      <c r="B30" s="268"/>
      <c r="C30" s="268"/>
      <c r="D30" s="268"/>
    </row>
    <row r="31" spans="1:4" ht="25.15" customHeight="1" x14ac:dyDescent="0.2">
      <c r="A31" s="10" t="s">
        <v>33</v>
      </c>
      <c r="B31" s="269"/>
      <c r="C31" s="270"/>
      <c r="D31" s="270"/>
    </row>
    <row r="32" spans="1:4" ht="10.15" customHeight="1" x14ac:dyDescent="0.2">
      <c r="A32" s="268"/>
      <c r="B32" s="268"/>
      <c r="C32" s="268"/>
      <c r="D32" s="268"/>
    </row>
    <row r="33" spans="1:4" ht="25.15" customHeight="1" x14ac:dyDescent="0.2">
      <c r="A33" s="10" t="s">
        <v>18</v>
      </c>
      <c r="B33" s="23"/>
      <c r="C33" s="10" t="s">
        <v>24</v>
      </c>
      <c r="D33" s="225"/>
    </row>
  </sheetData>
  <sheetProtection password="E6A2" sheet="1" objects="1" scenarios="1"/>
  <mergeCells count="31">
    <mergeCell ref="A21:D21"/>
    <mergeCell ref="A18:D18"/>
    <mergeCell ref="A32:D32"/>
    <mergeCell ref="A30:D30"/>
    <mergeCell ref="A26:D26"/>
    <mergeCell ref="A24:D24"/>
    <mergeCell ref="B25:D25"/>
    <mergeCell ref="B27:D27"/>
    <mergeCell ref="B28:D28"/>
    <mergeCell ref="B29:D29"/>
    <mergeCell ref="B31:D31"/>
    <mergeCell ref="A22:A23"/>
    <mergeCell ref="B22:D23"/>
    <mergeCell ref="B11:D11"/>
    <mergeCell ref="B16:D16"/>
    <mergeCell ref="B17:D17"/>
    <mergeCell ref="B19:D19"/>
    <mergeCell ref="B20:D20"/>
    <mergeCell ref="A15:D15"/>
    <mergeCell ref="A12:D12"/>
    <mergeCell ref="B13:D13"/>
    <mergeCell ref="B14:D14"/>
    <mergeCell ref="B10:D10"/>
    <mergeCell ref="A2:D2"/>
    <mergeCell ref="A6:D6"/>
    <mergeCell ref="A9:D9"/>
    <mergeCell ref="A1:D1"/>
    <mergeCell ref="B4:D4"/>
    <mergeCell ref="B5:D5"/>
    <mergeCell ref="B7:D7"/>
    <mergeCell ref="B8:D8"/>
  </mergeCells>
  <pageMargins left="0.70866141732283472" right="0.43307086614173229" top="0.74803149606299213" bottom="0.74803149606299213" header="0.31496062992125984" footer="0.31496062992125984"/>
  <pageSetup paperSize="9" orientation="portrait" r:id="rId1"/>
  <headerFoot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locked="0" defaultSize="0" autoFill="0" autoLine="0" autoPict="0">
                <anchor moveWithCells="1">
                  <from>
                    <xdr:col>0</xdr:col>
                    <xdr:colOff>2371725</xdr:colOff>
                    <xdr:row>21</xdr:row>
                    <xdr:rowOff>28575</xdr:rowOff>
                  </from>
                  <to>
                    <xdr:col>1</xdr:col>
                    <xdr:colOff>819150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locked="0" defaultSize="0" autoFill="0" autoLine="0" autoPict="0">
                <anchor moveWithCells="1">
                  <from>
                    <xdr:col>0</xdr:col>
                    <xdr:colOff>2371725</xdr:colOff>
                    <xdr:row>21</xdr:row>
                    <xdr:rowOff>285750</xdr:rowOff>
                  </from>
                  <to>
                    <xdr:col>1</xdr:col>
                    <xdr:colOff>781050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locked="0" defaultSize="0" autoFill="0" autoLine="0" autoPict="0">
                <anchor moveWithCells="1">
                  <from>
                    <xdr:col>1</xdr:col>
                    <xdr:colOff>714375</xdr:colOff>
                    <xdr:row>21</xdr:row>
                    <xdr:rowOff>28575</xdr:rowOff>
                  </from>
                  <to>
                    <xdr:col>1</xdr:col>
                    <xdr:colOff>1552575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locked="0" defaultSize="0" autoFill="0" autoLine="0" autoPict="0">
                <anchor moveWithCells="1">
                  <from>
                    <xdr:col>1</xdr:col>
                    <xdr:colOff>723900</xdr:colOff>
                    <xdr:row>21</xdr:row>
                    <xdr:rowOff>285750</xdr:rowOff>
                  </from>
                  <to>
                    <xdr:col>1</xdr:col>
                    <xdr:colOff>1504950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locked="0" defaultSize="0" autoFill="0" autoLine="0" autoPict="0">
                <anchor moveWithCells="1">
                  <from>
                    <xdr:col>1</xdr:col>
                    <xdr:colOff>1476375</xdr:colOff>
                    <xdr:row>21</xdr:row>
                    <xdr:rowOff>28575</xdr:rowOff>
                  </from>
                  <to>
                    <xdr:col>2</xdr:col>
                    <xdr:colOff>266700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locked="0" defaultSize="0" autoFill="0" autoLine="0" autoPict="0">
                <anchor moveWithCells="1">
                  <from>
                    <xdr:col>1</xdr:col>
                    <xdr:colOff>1466850</xdr:colOff>
                    <xdr:row>21</xdr:row>
                    <xdr:rowOff>285750</xdr:rowOff>
                  </from>
                  <to>
                    <xdr:col>2</xdr:col>
                    <xdr:colOff>209550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locked="0" defaultSize="0" autoFill="0" autoLine="0" autoPict="0">
                <anchor moveWithCells="1">
                  <from>
                    <xdr:col>2</xdr:col>
                    <xdr:colOff>247650</xdr:colOff>
                    <xdr:row>21</xdr:row>
                    <xdr:rowOff>28575</xdr:rowOff>
                  </from>
                  <to>
                    <xdr:col>3</xdr:col>
                    <xdr:colOff>361950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locked="0" defaultSize="0" autoFill="0" autoLine="0" autoPict="0">
                <anchor moveWithCells="1">
                  <from>
                    <xdr:col>2</xdr:col>
                    <xdr:colOff>247650</xdr:colOff>
                    <xdr:row>21</xdr:row>
                    <xdr:rowOff>285750</xdr:rowOff>
                  </from>
                  <to>
                    <xdr:col>3</xdr:col>
                    <xdr:colOff>323850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locked="0" defaultSize="0" autoFill="0" autoLine="0" autoPict="0">
                <anchor moveWithCells="1">
                  <from>
                    <xdr:col>3</xdr:col>
                    <xdr:colOff>161925</xdr:colOff>
                    <xdr:row>21</xdr:row>
                    <xdr:rowOff>28575</xdr:rowOff>
                  </from>
                  <to>
                    <xdr:col>3</xdr:col>
                    <xdr:colOff>962025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locked="0" defaultSize="0" autoFill="0" autoLine="0" autoPict="0">
                <anchor moveWithCells="1">
                  <from>
                    <xdr:col>3</xdr:col>
                    <xdr:colOff>171450</xdr:colOff>
                    <xdr:row>21</xdr:row>
                    <xdr:rowOff>285750</xdr:rowOff>
                  </from>
                  <to>
                    <xdr:col>3</xdr:col>
                    <xdr:colOff>952500</xdr:colOff>
                    <xdr:row>22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D27"/>
  <sheetViews>
    <sheetView showGridLines="0" zoomScaleNormal="100" workbookViewId="0">
      <selection activeCell="B3" sqref="B3:D3"/>
    </sheetView>
  </sheetViews>
  <sheetFormatPr baseColWidth="10" defaultColWidth="11.5703125" defaultRowHeight="12.75" x14ac:dyDescent="0.2"/>
  <cols>
    <col min="1" max="1" width="37.140625" style="38" customWidth="1"/>
    <col min="2" max="2" width="31.5703125" style="38" customWidth="1"/>
    <col min="3" max="3" width="12.140625" style="38" customWidth="1"/>
    <col min="4" max="4" width="16.5703125" style="38" customWidth="1"/>
    <col min="5" max="16384" width="11.5703125" style="38"/>
  </cols>
  <sheetData>
    <row r="1" spans="1:4" ht="24.95" customHeight="1" x14ac:dyDescent="0.35">
      <c r="A1" s="292" t="s">
        <v>79</v>
      </c>
      <c r="B1" s="293"/>
      <c r="C1" s="293"/>
      <c r="D1" s="294"/>
    </row>
    <row r="2" spans="1:4" ht="3.75" customHeight="1" x14ac:dyDescent="0.2">
      <c r="C2" s="46"/>
      <c r="D2" s="46"/>
    </row>
    <row r="3" spans="1:4" ht="29.25" customHeight="1" x14ac:dyDescent="0.2">
      <c r="A3" s="119" t="s">
        <v>76</v>
      </c>
      <c r="B3" s="298">
        <f>'Fiche du candidat'!B25</f>
        <v>0</v>
      </c>
      <c r="C3" s="298"/>
      <c r="D3" s="298"/>
    </row>
    <row r="4" spans="1:4" ht="3.75" customHeight="1" x14ac:dyDescent="0.2">
      <c r="A4" s="120"/>
      <c r="B4" s="120"/>
      <c r="C4" s="121"/>
      <c r="D4" s="121"/>
    </row>
    <row r="5" spans="1:4" ht="15.75" customHeight="1" x14ac:dyDescent="0.2">
      <c r="A5" s="122" t="s">
        <v>77</v>
      </c>
      <c r="B5" s="295">
        <f>'Fiche du candidat'!B10</f>
        <v>0</v>
      </c>
      <c r="C5" s="296"/>
      <c r="D5" s="297"/>
    </row>
    <row r="6" spans="1:4" ht="3.75" customHeight="1" x14ac:dyDescent="0.2">
      <c r="A6" s="120"/>
      <c r="B6" s="120"/>
      <c r="C6" s="120"/>
      <c r="D6" s="120"/>
    </row>
    <row r="7" spans="1:4" s="25" customFormat="1" ht="16.149999999999999" customHeight="1" x14ac:dyDescent="0.2">
      <c r="A7" s="123" t="s">
        <v>81</v>
      </c>
      <c r="B7" s="299" t="str">
        <f>'Fiche du candidat'!B27 &amp;" au " &amp; 'Fiche du candidat'!B28</f>
        <v xml:space="preserve"> au </v>
      </c>
      <c r="C7" s="299"/>
      <c r="D7" s="299"/>
    </row>
    <row r="8" spans="1:4" s="25" customFormat="1" ht="16.149999999999999" customHeight="1" x14ac:dyDescent="0.2">
      <c r="A8" s="124" t="s">
        <v>78</v>
      </c>
      <c r="B8" s="300">
        <f>'Fiche du candidat'!B29</f>
        <v>0</v>
      </c>
      <c r="C8" s="301"/>
      <c r="D8" s="302"/>
    </row>
    <row r="9" spans="1:4" s="25" customFormat="1" ht="6.75" customHeight="1" x14ac:dyDescent="0.2">
      <c r="A9" s="104"/>
      <c r="B9" s="105"/>
      <c r="C9" s="105"/>
      <c r="D9" s="106"/>
    </row>
    <row r="10" spans="1:4" ht="15" x14ac:dyDescent="0.2">
      <c r="A10" s="283" t="s">
        <v>147</v>
      </c>
      <c r="B10" s="284"/>
      <c r="C10" s="284"/>
      <c r="D10" s="285"/>
    </row>
    <row r="11" spans="1:4" ht="91.5" customHeight="1" x14ac:dyDescent="0.2">
      <c r="A11" s="289"/>
      <c r="B11" s="290"/>
      <c r="C11" s="290"/>
      <c r="D11" s="291"/>
    </row>
    <row r="12" spans="1:4" s="108" customFormat="1" ht="9" customHeight="1" x14ac:dyDescent="0.2">
      <c r="A12" s="107"/>
      <c r="B12" s="105"/>
      <c r="C12" s="105"/>
      <c r="D12" s="105"/>
    </row>
    <row r="13" spans="1:4" ht="15" x14ac:dyDescent="0.2">
      <c r="A13" s="283" t="s">
        <v>145</v>
      </c>
      <c r="B13" s="284"/>
      <c r="C13" s="284"/>
      <c r="D13" s="285"/>
    </row>
    <row r="14" spans="1:4" ht="123" customHeight="1" x14ac:dyDescent="0.2">
      <c r="A14" s="289"/>
      <c r="B14" s="290"/>
      <c r="C14" s="290"/>
      <c r="D14" s="291"/>
    </row>
    <row r="15" spans="1:4" s="110" customFormat="1" ht="9" customHeight="1" x14ac:dyDescent="0.2">
      <c r="A15" s="109"/>
    </row>
    <row r="16" spans="1:4" ht="15" x14ac:dyDescent="0.2">
      <c r="A16" s="283" t="s">
        <v>15</v>
      </c>
      <c r="B16" s="284"/>
      <c r="C16" s="284"/>
      <c r="D16" s="285"/>
    </row>
    <row r="17" spans="1:4" ht="316.5" customHeight="1" x14ac:dyDescent="0.2">
      <c r="A17" s="289"/>
      <c r="B17" s="290"/>
      <c r="C17" s="290"/>
      <c r="D17" s="291"/>
    </row>
    <row r="18" spans="1:4" ht="15" x14ac:dyDescent="0.2">
      <c r="A18" s="283" t="s">
        <v>146</v>
      </c>
      <c r="B18" s="284"/>
      <c r="C18" s="284"/>
      <c r="D18" s="285"/>
    </row>
    <row r="19" spans="1:4" ht="285" customHeight="1" x14ac:dyDescent="0.2">
      <c r="A19" s="286"/>
      <c r="B19" s="287"/>
      <c r="C19" s="287"/>
      <c r="D19" s="288"/>
    </row>
    <row r="20" spans="1:4" ht="6" customHeight="1" x14ac:dyDescent="0.2">
      <c r="A20" s="111"/>
      <c r="B20" s="111"/>
      <c r="C20" s="111"/>
      <c r="D20" s="111"/>
    </row>
    <row r="21" spans="1:4" ht="15" x14ac:dyDescent="0.2">
      <c r="A21" s="283" t="s">
        <v>148</v>
      </c>
      <c r="B21" s="284"/>
      <c r="C21" s="284"/>
      <c r="D21" s="285"/>
    </row>
    <row r="22" spans="1:4" ht="283.14999999999998" customHeight="1" x14ac:dyDescent="0.2">
      <c r="A22" s="286"/>
      <c r="B22" s="287"/>
      <c r="C22" s="287"/>
      <c r="D22" s="288"/>
    </row>
    <row r="23" spans="1:4" ht="13.15" customHeight="1" x14ac:dyDescent="0.2">
      <c r="A23" s="111"/>
      <c r="B23" s="111"/>
      <c r="C23" s="111"/>
      <c r="D23" s="111"/>
    </row>
    <row r="24" spans="1:4" s="47" customFormat="1" ht="25.15" customHeight="1" x14ac:dyDescent="0.2">
      <c r="A24" s="125" t="s">
        <v>19</v>
      </c>
      <c r="B24" s="112"/>
      <c r="C24" s="48" t="s">
        <v>2</v>
      </c>
      <c r="D24" s="112"/>
    </row>
    <row r="25" spans="1:4" s="47" customFormat="1" ht="25.15" customHeight="1" x14ac:dyDescent="0.2">
      <c r="A25" s="126" t="s">
        <v>80</v>
      </c>
      <c r="B25" s="112"/>
      <c r="C25" s="48" t="s">
        <v>2</v>
      </c>
      <c r="D25" s="112"/>
    </row>
    <row r="26" spans="1:4" s="47" customFormat="1" ht="25.15" customHeight="1" x14ac:dyDescent="0.2">
      <c r="A26" s="126" t="s">
        <v>167</v>
      </c>
      <c r="B26" s="112"/>
      <c r="C26" s="113" t="s">
        <v>86</v>
      </c>
      <c r="D26" s="112"/>
    </row>
    <row r="27" spans="1:4" s="115" customFormat="1" ht="25.15" customHeight="1" x14ac:dyDescent="0.2">
      <c r="A27" s="126" t="s">
        <v>34</v>
      </c>
      <c r="B27" s="114"/>
      <c r="C27" s="48" t="s">
        <v>2</v>
      </c>
      <c r="D27" s="114"/>
    </row>
  </sheetData>
  <sheetProtection password="E6A2" sheet="1" objects="1" scenarios="1"/>
  <mergeCells count="15">
    <mergeCell ref="A21:D21"/>
    <mergeCell ref="A22:D22"/>
    <mergeCell ref="A10:D10"/>
    <mergeCell ref="A11:D11"/>
    <mergeCell ref="A1:D1"/>
    <mergeCell ref="B5:D5"/>
    <mergeCell ref="A17:D17"/>
    <mergeCell ref="A18:D18"/>
    <mergeCell ref="A19:D19"/>
    <mergeCell ref="B3:D3"/>
    <mergeCell ref="B7:D7"/>
    <mergeCell ref="B8:D8"/>
    <mergeCell ref="A16:D16"/>
    <mergeCell ref="A13:D13"/>
    <mergeCell ref="A14:D14"/>
  </mergeCells>
  <pageMargins left="0.39370078740157483" right="0.35433070866141736" top="1.1811023622047245" bottom="7.874015748031496E-2" header="0.39370078740157483" footer="0.51181102362204722"/>
  <pageSetup paperSize="9" orientation="portrait" r:id="rId1"/>
  <headerFooter alignWithMargins="0">
    <oddHeader>&amp;LService
&amp;"Arial,Gras"Formation professionnelle&amp;R&amp;G</oddHeader>
    <oddFooter>&amp;C&amp;P</oddFooter>
  </headerFooter>
  <rowBreaks count="1" manualBreakCount="1">
    <brk id="17" max="16383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I76"/>
  <sheetViews>
    <sheetView showGridLines="0" tabSelected="1" topLeftCell="A28" zoomScale="85" zoomScaleNormal="85" zoomScalePageLayoutView="80" workbookViewId="0">
      <selection activeCell="D60" sqref="D60"/>
    </sheetView>
  </sheetViews>
  <sheetFormatPr baseColWidth="10" defaultColWidth="11.42578125" defaultRowHeight="15" x14ac:dyDescent="0.2"/>
  <cols>
    <col min="1" max="1" width="5.140625" style="36" bestFit="1" customWidth="1"/>
    <col min="2" max="2" width="59.85546875" style="25" customWidth="1"/>
    <col min="3" max="3" width="6.140625" style="103" customWidth="1"/>
    <col min="4" max="4" width="5.85546875" style="103" customWidth="1"/>
    <col min="5" max="5" width="0.85546875" style="45" customWidth="1"/>
    <col min="6" max="6" width="5.28515625" style="103" customWidth="1"/>
    <col min="7" max="7" width="0.85546875" style="45" customWidth="1"/>
    <col min="8" max="8" width="5.42578125" style="103" customWidth="1"/>
    <col min="9" max="9" width="66.7109375" style="25" customWidth="1"/>
    <col min="10" max="16384" width="11.42578125" style="25"/>
  </cols>
  <sheetData>
    <row r="1" spans="1:9" ht="30" customHeight="1" x14ac:dyDescent="0.2">
      <c r="A1" s="307" t="s">
        <v>96</v>
      </c>
      <c r="B1" s="307"/>
      <c r="C1" s="307"/>
      <c r="D1" s="307"/>
      <c r="E1" s="307"/>
      <c r="F1" s="307"/>
      <c r="G1" s="307"/>
      <c r="H1" s="307"/>
      <c r="I1" s="307"/>
    </row>
    <row r="2" spans="1:9" ht="52.5" customHeight="1" x14ac:dyDescent="0.2">
      <c r="A2" s="309" t="s">
        <v>210</v>
      </c>
      <c r="B2" s="309"/>
      <c r="C2" s="309"/>
      <c r="D2" s="309"/>
      <c r="E2" s="309"/>
      <c r="F2" s="309"/>
      <c r="G2" s="309"/>
      <c r="H2" s="309"/>
      <c r="I2" s="309"/>
    </row>
    <row r="3" spans="1:9" ht="6" customHeight="1" x14ac:dyDescent="0.2">
      <c r="A3" s="334"/>
      <c r="B3" s="334"/>
      <c r="C3" s="334"/>
      <c r="D3" s="334"/>
      <c r="E3" s="334"/>
      <c r="F3" s="334"/>
      <c r="G3" s="334"/>
      <c r="H3" s="334"/>
      <c r="I3" s="334"/>
    </row>
    <row r="4" spans="1:9" x14ac:dyDescent="0.2">
      <c r="A4" s="130" t="s">
        <v>35</v>
      </c>
      <c r="B4" s="310" t="s">
        <v>36</v>
      </c>
      <c r="C4" s="311"/>
      <c r="D4" s="311"/>
      <c r="E4" s="311"/>
      <c r="F4" s="311"/>
      <c r="G4" s="311"/>
      <c r="H4" s="312"/>
      <c r="I4" s="313"/>
    </row>
    <row r="5" spans="1:9" ht="6" customHeight="1" x14ac:dyDescent="0.2">
      <c r="A5" s="315"/>
      <c r="B5" s="318"/>
      <c r="C5" s="318"/>
      <c r="D5" s="318"/>
      <c r="E5" s="318"/>
      <c r="F5" s="318"/>
      <c r="G5" s="318"/>
      <c r="H5" s="318"/>
      <c r="I5" s="314"/>
    </row>
    <row r="6" spans="1:9" ht="19.5" customHeight="1" x14ac:dyDescent="0.2">
      <c r="A6" s="316"/>
      <c r="B6" s="332" t="s">
        <v>206</v>
      </c>
      <c r="C6" s="333"/>
      <c r="D6" s="321" t="s">
        <v>37</v>
      </c>
      <c r="E6" s="131"/>
      <c r="F6" s="319" t="s">
        <v>35</v>
      </c>
      <c r="G6" s="320"/>
      <c r="H6" s="320"/>
      <c r="I6" s="241" t="s">
        <v>207</v>
      </c>
    </row>
    <row r="7" spans="1:9" ht="19.5" customHeight="1" x14ac:dyDescent="0.2">
      <c r="A7" s="316"/>
      <c r="B7" s="240" t="s">
        <v>205</v>
      </c>
      <c r="C7" s="321" t="s">
        <v>37</v>
      </c>
      <c r="D7" s="322"/>
      <c r="E7" s="131"/>
      <c r="F7" s="324"/>
      <c r="G7" s="133"/>
      <c r="H7" s="326" t="s">
        <v>35</v>
      </c>
      <c r="I7" s="241" t="s">
        <v>208</v>
      </c>
    </row>
    <row r="8" spans="1:9" ht="6" customHeight="1" x14ac:dyDescent="0.2">
      <c r="A8" s="316"/>
      <c r="B8" s="329" t="s">
        <v>97</v>
      </c>
      <c r="C8" s="322"/>
      <c r="D8" s="322"/>
      <c r="E8" s="134"/>
      <c r="F8" s="324"/>
      <c r="G8" s="134"/>
      <c r="H8" s="327"/>
      <c r="I8" s="135"/>
    </row>
    <row r="9" spans="1:9" ht="15.6" customHeight="1" x14ac:dyDescent="0.2">
      <c r="A9" s="316"/>
      <c r="B9" s="330"/>
      <c r="C9" s="322"/>
      <c r="D9" s="322"/>
      <c r="E9" s="134"/>
      <c r="F9" s="324"/>
      <c r="G9" s="134"/>
      <c r="H9" s="327"/>
      <c r="I9" s="136" t="s">
        <v>209</v>
      </c>
    </row>
    <row r="10" spans="1:9" ht="6" customHeight="1" x14ac:dyDescent="0.2">
      <c r="A10" s="317"/>
      <c r="B10" s="331"/>
      <c r="C10" s="323"/>
      <c r="D10" s="323"/>
      <c r="E10" s="134"/>
      <c r="F10" s="325"/>
      <c r="G10" s="134"/>
      <c r="H10" s="328"/>
      <c r="I10" s="137"/>
    </row>
    <row r="11" spans="1:9" s="196" customFormat="1" ht="16.5" customHeight="1" x14ac:dyDescent="0.2">
      <c r="A11" s="335" t="s">
        <v>98</v>
      </c>
      <c r="B11" s="336"/>
      <c r="C11" s="191"/>
      <c r="D11" s="192"/>
      <c r="E11" s="193"/>
      <c r="F11" s="192"/>
      <c r="G11" s="193"/>
      <c r="H11" s="194"/>
      <c r="I11" s="195"/>
    </row>
    <row r="12" spans="1:9" s="43" customFormat="1" x14ac:dyDescent="0.2">
      <c r="A12" s="190"/>
      <c r="B12" s="138" t="s">
        <v>38</v>
      </c>
      <c r="C12" s="17"/>
      <c r="D12" s="18"/>
      <c r="E12" s="127"/>
      <c r="F12" s="18"/>
      <c r="G12" s="127"/>
      <c r="H12" s="19"/>
      <c r="I12" s="16"/>
    </row>
    <row r="13" spans="1:9" s="43" customFormat="1" ht="18.75" customHeight="1" x14ac:dyDescent="0.2">
      <c r="A13" s="190"/>
      <c r="B13" s="138" t="s">
        <v>39</v>
      </c>
      <c r="C13" s="17"/>
      <c r="D13" s="18"/>
      <c r="E13" s="127"/>
      <c r="F13" s="18"/>
      <c r="G13" s="127"/>
      <c r="H13" s="19"/>
      <c r="I13" s="16"/>
    </row>
    <row r="14" spans="1:9" s="43" customFormat="1" x14ac:dyDescent="0.2">
      <c r="A14" s="190"/>
      <c r="B14" s="138" t="s">
        <v>100</v>
      </c>
      <c r="C14" s="17"/>
      <c r="D14" s="18"/>
      <c r="E14" s="127"/>
      <c r="F14" s="18"/>
      <c r="G14" s="127"/>
      <c r="H14" s="19"/>
      <c r="I14" s="16"/>
    </row>
    <row r="15" spans="1:9" s="43" customFormat="1" x14ac:dyDescent="0.2">
      <c r="A15" s="190"/>
      <c r="B15" s="138" t="s">
        <v>43</v>
      </c>
      <c r="C15" s="17"/>
      <c r="D15" s="18"/>
      <c r="E15" s="127"/>
      <c r="F15" s="18"/>
      <c r="G15" s="127"/>
      <c r="H15" s="19"/>
      <c r="I15" s="16"/>
    </row>
    <row r="16" spans="1:9" ht="16.350000000000001" customHeight="1" x14ac:dyDescent="0.2">
      <c r="A16" s="14"/>
      <c r="B16" s="139" t="s">
        <v>107</v>
      </c>
      <c r="C16" s="14"/>
      <c r="D16" s="14"/>
      <c r="E16" s="127"/>
      <c r="F16" s="14"/>
      <c r="G16" s="127"/>
      <c r="H16" s="14"/>
      <c r="I16" s="6"/>
    </row>
    <row r="17" spans="1:9" ht="3" customHeight="1" thickBot="1" x14ac:dyDescent="0.25">
      <c r="A17" s="140"/>
      <c r="B17" s="141"/>
      <c r="C17" s="128"/>
      <c r="D17" s="128"/>
      <c r="E17" s="127"/>
      <c r="F17" s="128"/>
      <c r="G17" s="127"/>
      <c r="H17" s="128"/>
      <c r="I17" s="30"/>
    </row>
    <row r="18" spans="1:9" ht="3" customHeight="1" x14ac:dyDescent="0.2">
      <c r="A18" s="142"/>
      <c r="B18" s="143"/>
      <c r="C18" s="129"/>
      <c r="D18" s="129"/>
      <c r="E18" s="127"/>
      <c r="F18" s="129"/>
      <c r="G18" s="127"/>
      <c r="H18" s="129"/>
      <c r="I18" s="32"/>
    </row>
    <row r="19" spans="1:9" s="198" customFormat="1" ht="16.350000000000001" customHeight="1" x14ac:dyDescent="0.2">
      <c r="A19" s="303" t="s">
        <v>99</v>
      </c>
      <c r="B19" s="304"/>
      <c r="C19" s="144"/>
      <c r="D19" s="144"/>
      <c r="E19" s="193"/>
      <c r="F19" s="144"/>
      <c r="G19" s="193"/>
      <c r="H19" s="144"/>
      <c r="I19" s="197"/>
    </row>
    <row r="20" spans="1:9" s="43" customFormat="1" ht="17.25" customHeight="1" x14ac:dyDescent="0.2">
      <c r="A20" s="190"/>
      <c r="B20" s="138" t="s">
        <v>40</v>
      </c>
      <c r="C20" s="17"/>
      <c r="D20" s="18"/>
      <c r="E20" s="127"/>
      <c r="F20" s="18"/>
      <c r="G20" s="127"/>
      <c r="H20" s="19"/>
      <c r="I20" s="16"/>
    </row>
    <row r="21" spans="1:9" s="43" customFormat="1" ht="15.75" customHeight="1" x14ac:dyDescent="0.2">
      <c r="A21" s="190"/>
      <c r="B21" s="138" t="s">
        <v>41</v>
      </c>
      <c r="C21" s="17"/>
      <c r="D21" s="18"/>
      <c r="E21" s="127"/>
      <c r="F21" s="18"/>
      <c r="G21" s="127"/>
      <c r="H21" s="19"/>
      <c r="I21" s="16"/>
    </row>
    <row r="22" spans="1:9" s="43" customFormat="1" ht="16.5" customHeight="1" x14ac:dyDescent="0.2">
      <c r="A22" s="190"/>
      <c r="B22" s="138" t="s">
        <v>42</v>
      </c>
      <c r="C22" s="17"/>
      <c r="D22" s="18"/>
      <c r="E22" s="127"/>
      <c r="F22" s="18"/>
      <c r="G22" s="127"/>
      <c r="H22" s="19"/>
      <c r="I22" s="16"/>
    </row>
    <row r="23" spans="1:9" ht="16.350000000000001" customHeight="1" x14ac:dyDescent="0.2">
      <c r="A23" s="20"/>
      <c r="B23" s="138" t="s">
        <v>44</v>
      </c>
      <c r="C23" s="20"/>
      <c r="D23" s="20"/>
      <c r="E23" s="127"/>
      <c r="F23" s="20"/>
      <c r="G23" s="127"/>
      <c r="H23" s="20"/>
      <c r="I23" s="21"/>
    </row>
    <row r="24" spans="1:9" ht="16.350000000000001" customHeight="1" x14ac:dyDescent="0.2">
      <c r="A24" s="14"/>
      <c r="B24" s="138" t="s">
        <v>45</v>
      </c>
      <c r="C24" s="14"/>
      <c r="D24" s="14"/>
      <c r="E24" s="127"/>
      <c r="F24" s="14"/>
      <c r="G24" s="127"/>
      <c r="H24" s="14"/>
      <c r="I24" s="6"/>
    </row>
    <row r="25" spans="1:9" ht="16.350000000000001" customHeight="1" x14ac:dyDescent="0.2">
      <c r="A25" s="14"/>
      <c r="B25" s="138" t="s">
        <v>46</v>
      </c>
      <c r="C25" s="14"/>
      <c r="D25" s="14"/>
      <c r="E25" s="127"/>
      <c r="F25" s="14"/>
      <c r="G25" s="127"/>
      <c r="H25" s="14"/>
      <c r="I25" s="6"/>
    </row>
    <row r="26" spans="1:9" ht="16.350000000000001" customHeight="1" x14ac:dyDescent="0.2">
      <c r="A26" s="14"/>
      <c r="B26" s="138" t="s">
        <v>47</v>
      </c>
      <c r="C26" s="14"/>
      <c r="D26" s="14"/>
      <c r="E26" s="127"/>
      <c r="F26" s="14"/>
      <c r="G26" s="127"/>
      <c r="H26" s="14"/>
      <c r="I26" s="6"/>
    </row>
    <row r="27" spans="1:9" ht="30" x14ac:dyDescent="0.2">
      <c r="A27" s="14"/>
      <c r="B27" s="145" t="s">
        <v>103</v>
      </c>
      <c r="C27" s="14"/>
      <c r="D27" s="14"/>
      <c r="E27" s="127"/>
      <c r="F27" s="14"/>
      <c r="G27" s="127"/>
      <c r="H27" s="14"/>
      <c r="I27" s="6"/>
    </row>
    <row r="28" spans="1:9" ht="3" customHeight="1" thickBot="1" x14ac:dyDescent="0.25">
      <c r="A28" s="140"/>
      <c r="B28" s="141"/>
      <c r="C28" s="128"/>
      <c r="D28" s="128"/>
      <c r="E28" s="127"/>
      <c r="F28" s="128"/>
      <c r="G28" s="127"/>
      <c r="H28" s="128"/>
      <c r="I28" s="30"/>
    </row>
    <row r="29" spans="1:9" ht="3" customHeight="1" x14ac:dyDescent="0.2">
      <c r="A29" s="142"/>
      <c r="B29" s="143"/>
      <c r="C29" s="129"/>
      <c r="D29" s="129"/>
      <c r="E29" s="127"/>
      <c r="F29" s="129"/>
      <c r="G29" s="127"/>
      <c r="H29" s="129"/>
      <c r="I29" s="32"/>
    </row>
    <row r="30" spans="1:9" s="198" customFormat="1" ht="16.350000000000001" customHeight="1" x14ac:dyDescent="0.2">
      <c r="A30" s="303" t="s">
        <v>104</v>
      </c>
      <c r="B30" s="304"/>
      <c r="C30" s="144"/>
      <c r="D30" s="144"/>
      <c r="E30" s="193"/>
      <c r="F30" s="144"/>
      <c r="G30" s="193"/>
      <c r="H30" s="144"/>
      <c r="I30" s="197"/>
    </row>
    <row r="31" spans="1:9" ht="16.350000000000001" customHeight="1" x14ac:dyDescent="0.2">
      <c r="A31" s="14"/>
      <c r="B31" s="138" t="s">
        <v>105</v>
      </c>
      <c r="C31" s="14"/>
      <c r="D31" s="14"/>
      <c r="E31" s="127"/>
      <c r="F31" s="14"/>
      <c r="G31" s="127"/>
      <c r="H31" s="14"/>
      <c r="I31" s="6"/>
    </row>
    <row r="32" spans="1:9" ht="16.350000000000001" customHeight="1" x14ac:dyDescent="0.2">
      <c r="A32" s="14"/>
      <c r="B32" s="138" t="s">
        <v>106</v>
      </c>
      <c r="C32" s="14"/>
      <c r="D32" s="14"/>
      <c r="E32" s="127"/>
      <c r="F32" s="14"/>
      <c r="G32" s="127"/>
      <c r="H32" s="14"/>
      <c r="I32" s="6"/>
    </row>
    <row r="33" spans="1:9" ht="3" customHeight="1" thickBot="1" x14ac:dyDescent="0.25">
      <c r="A33" s="140"/>
      <c r="B33" s="141"/>
      <c r="C33" s="128"/>
      <c r="D33" s="128"/>
      <c r="E33" s="127"/>
      <c r="F33" s="128"/>
      <c r="G33" s="127"/>
      <c r="H33" s="128"/>
      <c r="I33" s="30"/>
    </row>
    <row r="34" spans="1:9" ht="3" customHeight="1" x14ac:dyDescent="0.2">
      <c r="A34" s="142"/>
      <c r="B34" s="143"/>
      <c r="C34" s="129"/>
      <c r="D34" s="129"/>
      <c r="E34" s="127"/>
      <c r="F34" s="129"/>
      <c r="G34" s="127"/>
      <c r="H34" s="129"/>
      <c r="I34" s="32"/>
    </row>
    <row r="35" spans="1:9" s="198" customFormat="1" ht="16.350000000000001" customHeight="1" x14ac:dyDescent="0.2">
      <c r="A35" s="303" t="s">
        <v>102</v>
      </c>
      <c r="B35" s="304"/>
      <c r="C35" s="144"/>
      <c r="D35" s="144"/>
      <c r="E35" s="193"/>
      <c r="F35" s="144"/>
      <c r="G35" s="193"/>
      <c r="H35" s="144"/>
      <c r="I35" s="197"/>
    </row>
    <row r="36" spans="1:9" ht="16.350000000000001" customHeight="1" x14ac:dyDescent="0.2">
      <c r="A36" s="14"/>
      <c r="B36" s="138" t="s">
        <v>50</v>
      </c>
      <c r="C36" s="14"/>
      <c r="D36" s="14"/>
      <c r="E36" s="127"/>
      <c r="F36" s="14"/>
      <c r="G36" s="127"/>
      <c r="H36" s="14"/>
      <c r="I36" s="6"/>
    </row>
    <row r="37" spans="1:9" ht="16.350000000000001" customHeight="1" x14ac:dyDescent="0.2">
      <c r="A37" s="14"/>
      <c r="B37" s="138" t="s">
        <v>51</v>
      </c>
      <c r="C37" s="14"/>
      <c r="D37" s="14"/>
      <c r="E37" s="127"/>
      <c r="F37" s="14"/>
      <c r="G37" s="127"/>
      <c r="H37" s="14"/>
      <c r="I37" s="6"/>
    </row>
    <row r="38" spans="1:9" ht="16.350000000000001" customHeight="1" x14ac:dyDescent="0.2">
      <c r="A38" s="14"/>
      <c r="B38" s="139" t="s">
        <v>101</v>
      </c>
      <c r="C38" s="14"/>
      <c r="D38" s="14"/>
      <c r="E38" s="127"/>
      <c r="F38" s="14"/>
      <c r="G38" s="127"/>
      <c r="H38" s="14"/>
      <c r="I38" s="6"/>
    </row>
    <row r="39" spans="1:9" ht="3" customHeight="1" thickBot="1" x14ac:dyDescent="0.25">
      <c r="A39" s="140"/>
      <c r="B39" s="141"/>
      <c r="C39" s="128"/>
      <c r="D39" s="128"/>
      <c r="E39" s="127"/>
      <c r="F39" s="128"/>
      <c r="G39" s="127"/>
      <c r="H39" s="128"/>
      <c r="I39" s="30"/>
    </row>
    <row r="40" spans="1:9" ht="3" customHeight="1" x14ac:dyDescent="0.2">
      <c r="A40" s="142"/>
      <c r="B40" s="143"/>
      <c r="C40" s="129"/>
      <c r="D40" s="129"/>
      <c r="E40" s="127"/>
      <c r="F40" s="129"/>
      <c r="G40" s="127"/>
      <c r="H40" s="129"/>
      <c r="I40" s="32"/>
    </row>
    <row r="41" spans="1:9" s="198" customFormat="1" ht="16.350000000000001" customHeight="1" x14ac:dyDescent="0.2">
      <c r="A41" s="303" t="s">
        <v>108</v>
      </c>
      <c r="B41" s="304"/>
      <c r="C41" s="144"/>
      <c r="D41" s="144"/>
      <c r="E41" s="193"/>
      <c r="F41" s="144"/>
      <c r="G41" s="193"/>
      <c r="H41" s="144"/>
      <c r="I41" s="197"/>
    </row>
    <row r="42" spans="1:9" ht="16.350000000000001" customHeight="1" x14ac:dyDescent="0.2">
      <c r="A42" s="14"/>
      <c r="B42" s="138" t="s">
        <v>55</v>
      </c>
      <c r="C42" s="14"/>
      <c r="D42" s="14"/>
      <c r="E42" s="127"/>
      <c r="F42" s="14"/>
      <c r="G42" s="127"/>
      <c r="H42" s="14"/>
      <c r="I42" s="6"/>
    </row>
    <row r="43" spans="1:9" ht="16.350000000000001" customHeight="1" x14ac:dyDescent="0.2">
      <c r="A43" s="14"/>
      <c r="B43" s="138" t="s">
        <v>56</v>
      </c>
      <c r="C43" s="14"/>
      <c r="D43" s="14"/>
      <c r="E43" s="127"/>
      <c r="F43" s="14"/>
      <c r="G43" s="127"/>
      <c r="H43" s="14"/>
      <c r="I43" s="6"/>
    </row>
    <row r="44" spans="1:9" ht="3" customHeight="1" thickBot="1" x14ac:dyDescent="0.25">
      <c r="A44" s="140"/>
      <c r="B44" s="141"/>
      <c r="C44" s="29"/>
      <c r="D44" s="29"/>
      <c r="E44" s="99"/>
      <c r="F44" s="29"/>
      <c r="G44" s="99"/>
      <c r="H44" s="29"/>
      <c r="I44" s="30"/>
    </row>
    <row r="45" spans="1:9" ht="3" customHeight="1" x14ac:dyDescent="0.2">
      <c r="A45" s="142"/>
      <c r="B45" s="143"/>
      <c r="C45" s="31"/>
      <c r="D45" s="31"/>
      <c r="E45" s="99"/>
      <c r="F45" s="31"/>
      <c r="G45" s="99"/>
      <c r="H45" s="31"/>
      <c r="I45" s="32"/>
    </row>
    <row r="46" spans="1:9" ht="29.25" customHeight="1" x14ac:dyDescent="0.2">
      <c r="A46" s="305" t="s">
        <v>109</v>
      </c>
      <c r="B46" s="306"/>
      <c r="C46" s="100"/>
      <c r="D46" s="100"/>
      <c r="E46" s="101"/>
      <c r="F46" s="100"/>
      <c r="G46" s="101"/>
      <c r="H46" s="100"/>
      <c r="I46" s="102"/>
    </row>
    <row r="47" spans="1:9" s="198" customFormat="1" ht="16.350000000000001" customHeight="1" x14ac:dyDescent="0.2">
      <c r="A47" s="303" t="s">
        <v>110</v>
      </c>
      <c r="B47" s="304"/>
      <c r="C47" s="144"/>
      <c r="D47" s="144"/>
      <c r="E47" s="193"/>
      <c r="F47" s="144"/>
      <c r="G47" s="193"/>
      <c r="H47" s="144"/>
      <c r="I47" s="197"/>
    </row>
    <row r="48" spans="1:9" ht="16.350000000000001" customHeight="1" x14ac:dyDescent="0.2">
      <c r="A48" s="14"/>
      <c r="B48" s="138" t="s">
        <v>52</v>
      </c>
      <c r="C48" s="14"/>
      <c r="D48" s="14"/>
      <c r="E48" s="127"/>
      <c r="F48" s="14"/>
      <c r="G48" s="127"/>
      <c r="H48" s="14"/>
      <c r="I48" s="6"/>
    </row>
    <row r="49" spans="1:9" ht="16.350000000000001" customHeight="1" x14ac:dyDescent="0.2">
      <c r="A49" s="14"/>
      <c r="B49" s="138" t="s">
        <v>111</v>
      </c>
      <c r="C49" s="14"/>
      <c r="D49" s="14"/>
      <c r="E49" s="127"/>
      <c r="F49" s="14"/>
      <c r="G49" s="127"/>
      <c r="H49" s="14"/>
      <c r="I49" s="6"/>
    </row>
    <row r="50" spans="1:9" ht="16.350000000000001" customHeight="1" x14ac:dyDescent="0.2">
      <c r="A50" s="14"/>
      <c r="B50" s="138" t="s">
        <v>119</v>
      </c>
      <c r="C50" s="14"/>
      <c r="D50" s="14"/>
      <c r="E50" s="127"/>
      <c r="F50" s="14"/>
      <c r="G50" s="127"/>
      <c r="H50" s="14"/>
      <c r="I50" s="6"/>
    </row>
    <row r="51" spans="1:9" ht="3" customHeight="1" thickBot="1" x14ac:dyDescent="0.25">
      <c r="A51" s="140"/>
      <c r="B51" s="141"/>
      <c r="C51" s="128"/>
      <c r="D51" s="128"/>
      <c r="E51" s="127"/>
      <c r="F51" s="128"/>
      <c r="G51" s="127"/>
      <c r="H51" s="128"/>
      <c r="I51" s="30"/>
    </row>
    <row r="52" spans="1:9" ht="3" customHeight="1" x14ac:dyDescent="0.2">
      <c r="A52" s="142"/>
      <c r="B52" s="143"/>
      <c r="C52" s="129"/>
      <c r="D52" s="129"/>
      <c r="E52" s="127"/>
      <c r="F52" s="129"/>
      <c r="G52" s="127"/>
      <c r="H52" s="129"/>
      <c r="I52" s="32"/>
    </row>
    <row r="53" spans="1:9" s="198" customFormat="1" ht="16.350000000000001" customHeight="1" x14ac:dyDescent="0.2">
      <c r="A53" s="303" t="s">
        <v>113</v>
      </c>
      <c r="B53" s="304"/>
      <c r="C53" s="144"/>
      <c r="D53" s="144"/>
      <c r="E53" s="193"/>
      <c r="F53" s="144"/>
      <c r="G53" s="193"/>
      <c r="H53" s="144"/>
      <c r="I53" s="197"/>
    </row>
    <row r="54" spans="1:9" ht="30" x14ac:dyDescent="0.2">
      <c r="A54" s="14"/>
      <c r="B54" s="145" t="s">
        <v>114</v>
      </c>
      <c r="C54" s="14"/>
      <c r="D54" s="14"/>
      <c r="E54" s="127"/>
      <c r="F54" s="14"/>
      <c r="G54" s="127"/>
      <c r="H54" s="14"/>
      <c r="I54" s="6"/>
    </row>
    <row r="55" spans="1:9" ht="16.350000000000001" customHeight="1" x14ac:dyDescent="0.2">
      <c r="A55" s="14"/>
      <c r="B55" s="138" t="s">
        <v>115</v>
      </c>
      <c r="C55" s="14"/>
      <c r="D55" s="14"/>
      <c r="E55" s="127"/>
      <c r="F55" s="14"/>
      <c r="G55" s="127"/>
      <c r="H55" s="14"/>
      <c r="I55" s="6"/>
    </row>
    <row r="56" spans="1:9" ht="16.350000000000001" customHeight="1" x14ac:dyDescent="0.2">
      <c r="A56" s="14"/>
      <c r="B56" s="138" t="s">
        <v>116</v>
      </c>
      <c r="C56" s="14"/>
      <c r="D56" s="14"/>
      <c r="E56" s="127"/>
      <c r="F56" s="14"/>
      <c r="G56" s="127"/>
      <c r="H56" s="14"/>
      <c r="I56" s="6"/>
    </row>
    <row r="57" spans="1:9" ht="3" customHeight="1" thickBot="1" x14ac:dyDescent="0.25">
      <c r="A57" s="140"/>
      <c r="B57" s="141"/>
      <c r="C57" s="128"/>
      <c r="D57" s="128"/>
      <c r="E57" s="127"/>
      <c r="F57" s="128"/>
      <c r="G57" s="127"/>
      <c r="H57" s="128"/>
      <c r="I57" s="30"/>
    </row>
    <row r="58" spans="1:9" ht="3" customHeight="1" x14ac:dyDescent="0.2">
      <c r="A58" s="142"/>
      <c r="B58" s="143"/>
      <c r="C58" s="129"/>
      <c r="D58" s="129"/>
      <c r="E58" s="127"/>
      <c r="F58" s="129"/>
      <c r="G58" s="127"/>
      <c r="H58" s="129"/>
      <c r="I58" s="32"/>
    </row>
    <row r="59" spans="1:9" s="198" customFormat="1" ht="16.350000000000001" customHeight="1" x14ac:dyDescent="0.2">
      <c r="A59" s="303" t="s">
        <v>112</v>
      </c>
      <c r="B59" s="304"/>
      <c r="C59" s="144"/>
      <c r="D59" s="144"/>
      <c r="E59" s="193"/>
      <c r="F59" s="144"/>
      <c r="G59" s="193"/>
      <c r="H59" s="144"/>
      <c r="I59" s="197"/>
    </row>
    <row r="60" spans="1:9" ht="16.350000000000001" customHeight="1" x14ac:dyDescent="0.2">
      <c r="A60" s="14"/>
      <c r="B60" s="138" t="s">
        <v>53</v>
      </c>
      <c r="C60" s="14"/>
      <c r="D60" s="14"/>
      <c r="E60" s="127"/>
      <c r="F60" s="14"/>
      <c r="G60" s="127"/>
      <c r="H60" s="14"/>
      <c r="I60" s="6"/>
    </row>
    <row r="61" spans="1:9" ht="16.350000000000001" customHeight="1" x14ac:dyDescent="0.2">
      <c r="A61" s="14"/>
      <c r="B61" s="138" t="s">
        <v>54</v>
      </c>
      <c r="C61" s="14"/>
      <c r="D61" s="14"/>
      <c r="E61" s="127"/>
      <c r="F61" s="14"/>
      <c r="G61" s="127"/>
      <c r="H61" s="14"/>
      <c r="I61" s="6"/>
    </row>
    <row r="62" spans="1:9" ht="16.350000000000001" customHeight="1" x14ac:dyDescent="0.2">
      <c r="A62" s="14"/>
      <c r="B62" s="138" t="s">
        <v>117</v>
      </c>
      <c r="C62" s="14"/>
      <c r="D62" s="14"/>
      <c r="E62" s="127"/>
      <c r="F62" s="14"/>
      <c r="G62" s="127"/>
      <c r="H62" s="14"/>
      <c r="I62" s="6"/>
    </row>
    <row r="63" spans="1:9" ht="3" customHeight="1" thickBot="1" x14ac:dyDescent="0.25">
      <c r="A63" s="140"/>
      <c r="B63" s="141"/>
      <c r="C63" s="128"/>
      <c r="D63" s="128"/>
      <c r="E63" s="127"/>
      <c r="F63" s="128"/>
      <c r="G63" s="127"/>
      <c r="H63" s="128"/>
      <c r="I63" s="30"/>
    </row>
    <row r="64" spans="1:9" ht="3" customHeight="1" x14ac:dyDescent="0.2">
      <c r="A64" s="142"/>
      <c r="B64" s="143"/>
      <c r="C64" s="129"/>
      <c r="D64" s="129"/>
      <c r="E64" s="127"/>
      <c r="F64" s="129"/>
      <c r="G64" s="127"/>
      <c r="H64" s="129"/>
      <c r="I64" s="32"/>
    </row>
    <row r="65" spans="1:9" s="198" customFormat="1" ht="16.350000000000001" customHeight="1" x14ac:dyDescent="0.2">
      <c r="A65" s="303" t="s">
        <v>118</v>
      </c>
      <c r="B65" s="304"/>
      <c r="C65" s="144"/>
      <c r="D65" s="144"/>
      <c r="E65" s="193"/>
      <c r="F65" s="144"/>
      <c r="G65" s="193"/>
      <c r="H65" s="144"/>
      <c r="I65" s="197"/>
    </row>
    <row r="66" spans="1:9" ht="16.350000000000001" customHeight="1" x14ac:dyDescent="0.2">
      <c r="A66" s="14"/>
      <c r="B66" s="138" t="s">
        <v>48</v>
      </c>
      <c r="C66" s="14"/>
      <c r="D66" s="14"/>
      <c r="E66" s="127"/>
      <c r="F66" s="14"/>
      <c r="G66" s="127"/>
      <c r="H66" s="14"/>
      <c r="I66" s="6"/>
    </row>
    <row r="67" spans="1:9" ht="16.350000000000001" customHeight="1" x14ac:dyDescent="0.2">
      <c r="A67" s="14"/>
      <c r="B67" s="138" t="s">
        <v>49</v>
      </c>
      <c r="C67" s="14"/>
      <c r="D67" s="14"/>
      <c r="E67" s="127"/>
      <c r="F67" s="14"/>
      <c r="G67" s="127"/>
      <c r="H67" s="14"/>
      <c r="I67" s="6"/>
    </row>
    <row r="68" spans="1:9" ht="3" customHeight="1" thickBot="1" x14ac:dyDescent="0.25">
      <c r="A68" s="140"/>
      <c r="B68" s="141"/>
      <c r="C68" s="128"/>
      <c r="D68" s="128"/>
      <c r="E68" s="127"/>
      <c r="F68" s="128"/>
      <c r="G68" s="127"/>
      <c r="H68" s="128"/>
      <c r="I68" s="30"/>
    </row>
    <row r="69" spans="1:9" ht="3" customHeight="1" x14ac:dyDescent="0.2">
      <c r="A69" s="142"/>
      <c r="B69" s="143"/>
      <c r="C69" s="129"/>
      <c r="D69" s="129"/>
      <c r="E69" s="127"/>
      <c r="F69" s="129"/>
      <c r="G69" s="127"/>
      <c r="H69" s="129"/>
      <c r="I69" s="32"/>
    </row>
    <row r="70" spans="1:9" s="198" customFormat="1" ht="16.350000000000001" customHeight="1" x14ac:dyDescent="0.2">
      <c r="A70" s="303" t="s">
        <v>120</v>
      </c>
      <c r="B70" s="304"/>
      <c r="C70" s="239"/>
      <c r="D70" s="239"/>
      <c r="E70" s="193"/>
      <c r="F70" s="239"/>
      <c r="G70" s="193"/>
      <c r="H70" s="239"/>
      <c r="I70" s="199"/>
    </row>
    <row r="71" spans="1:9" ht="16.350000000000001" customHeight="1" x14ac:dyDescent="0.2">
      <c r="A71" s="14"/>
      <c r="B71" s="138" t="s">
        <v>121</v>
      </c>
      <c r="C71" s="14"/>
      <c r="D71" s="14"/>
      <c r="E71" s="127"/>
      <c r="F71" s="14"/>
      <c r="G71" s="127"/>
      <c r="H71" s="14"/>
      <c r="I71" s="6"/>
    </row>
    <row r="72" spans="1:9" ht="16.350000000000001" customHeight="1" x14ac:dyDescent="0.2">
      <c r="A72" s="14"/>
      <c r="B72" s="138" t="s">
        <v>122</v>
      </c>
      <c r="C72" s="14"/>
      <c r="D72" s="14"/>
      <c r="E72" s="127"/>
      <c r="F72" s="14"/>
      <c r="G72" s="127"/>
      <c r="H72" s="14"/>
      <c r="I72" s="6"/>
    </row>
    <row r="73" spans="1:9" ht="3" customHeight="1" thickBot="1" x14ac:dyDescent="0.25">
      <c r="A73" s="140"/>
      <c r="B73" s="141"/>
      <c r="C73" s="29"/>
      <c r="D73" s="29"/>
      <c r="E73" s="99"/>
      <c r="F73" s="29"/>
      <c r="G73" s="99"/>
      <c r="H73" s="29"/>
      <c r="I73" s="30"/>
    </row>
    <row r="74" spans="1:9" ht="3" customHeight="1" x14ac:dyDescent="0.2">
      <c r="A74" s="142"/>
      <c r="B74" s="143"/>
      <c r="C74" s="31"/>
      <c r="D74" s="31"/>
      <c r="E74" s="99"/>
      <c r="F74" s="31"/>
      <c r="G74" s="99"/>
      <c r="H74" s="31"/>
      <c r="I74" s="32"/>
    </row>
    <row r="75" spans="1:9" ht="26.25" customHeight="1" x14ac:dyDescent="0.2">
      <c r="A75" s="226">
        <f>COUNTA(A12:A16,A20:A27,A31:A32,A36:A38,A42:A43,A48:A50,A54:A56,A60:A62,A66:A67,A71:A72)</f>
        <v>0</v>
      </c>
      <c r="B75" s="146"/>
      <c r="C75" s="239">
        <f>SUM(C11:C72)</f>
        <v>0</v>
      </c>
      <c r="D75" s="239">
        <f>SUM(D11:D72)</f>
        <v>0</v>
      </c>
      <c r="E75" s="147"/>
      <c r="F75" s="239">
        <f>SUM(F11:F72)</f>
        <v>0</v>
      </c>
      <c r="G75" s="147"/>
      <c r="H75" s="239">
        <f>SUM(H11:H72)</f>
        <v>0</v>
      </c>
      <c r="I75" s="146" t="s">
        <v>153</v>
      </c>
    </row>
    <row r="76" spans="1:9" ht="30" customHeight="1" x14ac:dyDescent="0.2">
      <c r="A76" s="239">
        <v>90</v>
      </c>
      <c r="B76" s="146" t="s">
        <v>152</v>
      </c>
      <c r="C76" s="308">
        <f>SUM(C75,D75,F75,H75)</f>
        <v>0</v>
      </c>
      <c r="D76" s="308"/>
      <c r="E76" s="308"/>
      <c r="F76" s="308"/>
      <c r="G76" s="308"/>
      <c r="H76" s="308"/>
      <c r="I76" s="148" t="s">
        <v>173</v>
      </c>
    </row>
  </sheetData>
  <sheetProtection algorithmName="SHA-512" hashValue="GdCI05Ly05/4aU3pgfJUS5fCtajNwMPsxoCKc+wYiDyxidqtr7Igd1k08wcSn1iWz4FnvjW9EclTpbq9B4bmhw==" saltValue="LVepchrO9iVIjXpwyzcvVA==" spinCount="100000" sheet="1" objects="1" scenarios="1"/>
  <mergeCells count="26">
    <mergeCell ref="A1:I1"/>
    <mergeCell ref="C76:H76"/>
    <mergeCell ref="A2:I2"/>
    <mergeCell ref="B4:H4"/>
    <mergeCell ref="I4:I5"/>
    <mergeCell ref="A5:A10"/>
    <mergeCell ref="B5:H5"/>
    <mergeCell ref="F6:H6"/>
    <mergeCell ref="C7:C10"/>
    <mergeCell ref="F7:F10"/>
    <mergeCell ref="H7:H10"/>
    <mergeCell ref="B8:B10"/>
    <mergeCell ref="B6:C6"/>
    <mergeCell ref="A3:I3"/>
    <mergeCell ref="D6:D10"/>
    <mergeCell ref="A11:B11"/>
    <mergeCell ref="A19:B19"/>
    <mergeCell ref="A35:B35"/>
    <mergeCell ref="A30:B30"/>
    <mergeCell ref="A70:B70"/>
    <mergeCell ref="A47:B47"/>
    <mergeCell ref="A46:B46"/>
    <mergeCell ref="A41:B41"/>
    <mergeCell ref="A65:B65"/>
    <mergeCell ref="A59:B59"/>
    <mergeCell ref="A53:B53"/>
  </mergeCells>
  <phoneticPr fontId="7" type="noConversion"/>
  <pageMargins left="0.78740157480314965" right="0.43307086614173229" top="0.70866141732283472" bottom="0.59055118110236227" header="0.19685039370078741" footer="0.51181102362204722"/>
  <pageSetup paperSize="9" scale="58" orientation="portrait" r:id="rId1"/>
  <headerFooter alignWithMargins="0">
    <oddHeader>&amp;LService
&amp;"Arial,Gras"Formation professionnelle&amp;R&amp;G</oddHeader>
    <oddFooter>&amp;C&amp;P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D24"/>
  <sheetViews>
    <sheetView showGridLines="0" zoomScale="130" zoomScaleNormal="130" zoomScalePageLayoutView="120" workbookViewId="0">
      <selection activeCell="A25" sqref="A25:XFD27"/>
    </sheetView>
  </sheetViews>
  <sheetFormatPr baseColWidth="10" defaultColWidth="11.42578125" defaultRowHeight="12.75" x14ac:dyDescent="0.2"/>
  <cols>
    <col min="1" max="1" width="33.140625" style="38" customWidth="1"/>
    <col min="2" max="2" width="30.42578125" style="38" customWidth="1"/>
    <col min="3" max="3" width="14.5703125" style="38" customWidth="1"/>
    <col min="4" max="4" width="14.42578125" style="38" customWidth="1"/>
    <col min="5" max="16384" width="11.42578125" style="38"/>
  </cols>
  <sheetData>
    <row r="1" spans="1:4" ht="24.95" customHeight="1" x14ac:dyDescent="0.35">
      <c r="A1" s="337" t="s">
        <v>82</v>
      </c>
      <c r="B1" s="338"/>
      <c r="C1" s="338"/>
      <c r="D1" s="339"/>
    </row>
    <row r="2" spans="1:4" ht="3.75" customHeight="1" x14ac:dyDescent="0.2">
      <c r="A2" s="346"/>
      <c r="B2" s="347"/>
      <c r="C2" s="347"/>
      <c r="D2" s="347"/>
    </row>
    <row r="3" spans="1:4" ht="3.75" customHeight="1" x14ac:dyDescent="0.2">
      <c r="A3" s="120"/>
      <c r="B3" s="149"/>
      <c r="C3" s="149"/>
      <c r="D3" s="149"/>
    </row>
    <row r="4" spans="1:4" ht="20.100000000000001" customHeight="1" x14ac:dyDescent="0.2">
      <c r="A4" s="150" t="s">
        <v>5</v>
      </c>
      <c r="B4" s="71">
        <f>'Fiche du candidat'!B4</f>
        <v>0</v>
      </c>
      <c r="C4" s="150" t="s">
        <v>3</v>
      </c>
      <c r="D4" s="54">
        <f>'Fiche du candidat'!B3</f>
        <v>0</v>
      </c>
    </row>
    <row r="5" spans="1:4" ht="20.100000000000001" customHeight="1" x14ac:dyDescent="0.2">
      <c r="A5" s="151" t="s">
        <v>1</v>
      </c>
      <c r="B5" s="50">
        <f>'Fiche du candidat'!B5</f>
        <v>0</v>
      </c>
      <c r="C5" s="152" t="s">
        <v>168</v>
      </c>
      <c r="D5" s="98">
        <f>'Fiche du candidat'!B7</f>
        <v>0</v>
      </c>
    </row>
    <row r="6" spans="1:4" ht="20.100000000000001" customHeight="1" x14ac:dyDescent="0.2">
      <c r="A6" s="151" t="s">
        <v>83</v>
      </c>
      <c r="B6" s="97">
        <f>'Fiche du candidat'!B10</f>
        <v>0</v>
      </c>
      <c r="C6" s="152" t="s">
        <v>149</v>
      </c>
      <c r="D6" s="98">
        <f>'Fiche du candidat'!B8</f>
        <v>0</v>
      </c>
    </row>
    <row r="7" spans="1:4" ht="20.100000000000001" customHeight="1" x14ac:dyDescent="0.2">
      <c r="A7" s="152" t="s">
        <v>4</v>
      </c>
      <c r="B7" s="52">
        <f>'Fiche du candidat'!B16</f>
        <v>0</v>
      </c>
      <c r="C7" s="345">
        <f>'Fiche du candidat'!B19</f>
        <v>0</v>
      </c>
      <c r="D7" s="345"/>
    </row>
    <row r="8" spans="1:4" ht="5.25" customHeight="1" x14ac:dyDescent="0.2">
      <c r="A8" s="42"/>
    </row>
    <row r="9" spans="1:4" ht="21.75" customHeight="1" x14ac:dyDescent="0.2">
      <c r="A9" s="353" t="s">
        <v>6</v>
      </c>
      <c r="B9" s="354"/>
      <c r="C9" s="86" t="s">
        <v>7</v>
      </c>
      <c r="D9" s="87" t="s">
        <v>8</v>
      </c>
    </row>
    <row r="10" spans="1:4" ht="45" customHeight="1" x14ac:dyDescent="0.2">
      <c r="A10" s="358" t="s">
        <v>10</v>
      </c>
      <c r="B10" s="359"/>
      <c r="C10" s="88"/>
      <c r="D10" s="81"/>
    </row>
    <row r="11" spans="1:4" ht="45" customHeight="1" x14ac:dyDescent="0.2">
      <c r="A11" s="341" t="s">
        <v>11</v>
      </c>
      <c r="B11" s="342"/>
      <c r="C11" s="74"/>
      <c r="D11" s="77"/>
    </row>
    <row r="12" spans="1:4" ht="45" customHeight="1" x14ac:dyDescent="0.2">
      <c r="A12" s="341" t="s">
        <v>84</v>
      </c>
      <c r="B12" s="342"/>
      <c r="C12" s="74"/>
      <c r="D12" s="77"/>
    </row>
    <row r="13" spans="1:4" ht="45" customHeight="1" x14ac:dyDescent="0.2">
      <c r="A13" s="343" t="s">
        <v>85</v>
      </c>
      <c r="B13" s="344"/>
      <c r="C13" s="89"/>
      <c r="D13" s="90"/>
    </row>
    <row r="14" spans="1:4" ht="45" customHeight="1" x14ac:dyDescent="0.2">
      <c r="A14" s="341" t="s">
        <v>169</v>
      </c>
      <c r="B14" s="342"/>
      <c r="C14" s="89"/>
      <c r="D14" s="77"/>
    </row>
    <row r="15" spans="1:4" ht="53.25" customHeight="1" x14ac:dyDescent="0.2">
      <c r="A15" s="351" t="s">
        <v>170</v>
      </c>
      <c r="B15" s="352"/>
      <c r="C15" s="78"/>
      <c r="D15" s="90"/>
    </row>
    <row r="16" spans="1:4" ht="45" customHeight="1" x14ac:dyDescent="0.2">
      <c r="A16" s="344" t="s">
        <v>171</v>
      </c>
      <c r="B16" s="360"/>
      <c r="C16" s="82"/>
      <c r="D16" s="77"/>
    </row>
    <row r="17" spans="1:4" ht="45" customHeight="1" x14ac:dyDescent="0.2">
      <c r="A17" s="361" t="s">
        <v>172</v>
      </c>
      <c r="B17" s="362"/>
      <c r="C17" s="83"/>
      <c r="D17" s="91"/>
    </row>
    <row r="18" spans="1:4" ht="8.25" customHeight="1" x14ac:dyDescent="0.2">
      <c r="A18" s="92"/>
      <c r="B18" s="93"/>
      <c r="C18" s="94"/>
      <c r="D18" s="95"/>
    </row>
    <row r="19" spans="1:4" ht="15" x14ac:dyDescent="0.2">
      <c r="A19" s="355" t="s">
        <v>9</v>
      </c>
      <c r="B19" s="356"/>
      <c r="C19" s="356"/>
      <c r="D19" s="357"/>
    </row>
    <row r="20" spans="1:4" ht="108.75" customHeight="1" x14ac:dyDescent="0.2">
      <c r="A20" s="348"/>
      <c r="B20" s="349"/>
      <c r="C20" s="349"/>
      <c r="D20" s="350"/>
    </row>
    <row r="21" spans="1:4" ht="12.75" customHeight="1" x14ac:dyDescent="0.2"/>
    <row r="22" spans="1:4" s="47" customFormat="1" ht="14.25" customHeight="1" x14ac:dyDescent="0.2">
      <c r="A22" s="121" t="s">
        <v>86</v>
      </c>
    </row>
    <row r="23" spans="1:4" s="47" customFormat="1" ht="14.25" customHeight="1" x14ac:dyDescent="0.2">
      <c r="A23" s="200"/>
    </row>
    <row r="24" spans="1:4" s="47" customFormat="1" ht="36.75" customHeight="1" x14ac:dyDescent="0.2">
      <c r="A24" s="340" t="s">
        <v>87</v>
      </c>
      <c r="B24" s="340"/>
      <c r="C24" s="96"/>
    </row>
  </sheetData>
  <sheetProtection algorithmName="SHA-512" hashValue="Lbvcp6tQ/FQgkH67WSY99oQCqCcSErQLfYDbKxLoCh86Fm+eKk5jEB7GtcRddH1wkxTP+wiUBy3O906jOwgX1A==" saltValue="3HX/lIYwhbfjo2JSkDiyYw==" spinCount="100000" sheet="1" objects="1" scenarios="1"/>
  <mergeCells count="15">
    <mergeCell ref="A1:D1"/>
    <mergeCell ref="A24:B24"/>
    <mergeCell ref="A12:B12"/>
    <mergeCell ref="A13:B13"/>
    <mergeCell ref="C7:D7"/>
    <mergeCell ref="A2:D2"/>
    <mergeCell ref="A20:D20"/>
    <mergeCell ref="A14:B14"/>
    <mergeCell ref="A15:B15"/>
    <mergeCell ref="A9:B9"/>
    <mergeCell ref="A19:D19"/>
    <mergeCell ref="A10:B10"/>
    <mergeCell ref="A11:B11"/>
    <mergeCell ref="A16:B16"/>
    <mergeCell ref="A17:B17"/>
  </mergeCells>
  <phoneticPr fontId="7" type="noConversion"/>
  <pageMargins left="0.74803149606299213" right="0.15748031496062992" top="1.2598425196850394" bottom="0.55118110236220474" header="0.39370078740157483" footer="0.51181102362204722"/>
  <pageSetup paperSize="9" orientation="portrait" r:id="rId1"/>
  <headerFooter alignWithMargins="0">
    <oddHeader>&amp;LService
&amp;"Arial,Gras"Formation professionnelle&amp;R&amp;"Arial,Gras italique"&amp;14&amp;G</oddHeader>
    <oddFooter>&amp;C&amp;P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2</xdr:col>
                    <xdr:colOff>428625</xdr:colOff>
                    <xdr:row>9</xdr:row>
                    <xdr:rowOff>171450</xdr:rowOff>
                  </from>
                  <to>
                    <xdr:col>2</xdr:col>
                    <xdr:colOff>647700</xdr:colOff>
                    <xdr:row>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 moveWithCells="1">
                  <from>
                    <xdr:col>3</xdr:col>
                    <xdr:colOff>400050</xdr:colOff>
                    <xdr:row>9</xdr:row>
                    <xdr:rowOff>171450</xdr:rowOff>
                  </from>
                  <to>
                    <xdr:col>3</xdr:col>
                    <xdr:colOff>628650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2</xdr:col>
                    <xdr:colOff>419100</xdr:colOff>
                    <xdr:row>10</xdr:row>
                    <xdr:rowOff>152400</xdr:rowOff>
                  </from>
                  <to>
                    <xdr:col>2</xdr:col>
                    <xdr:colOff>638175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Check Box 66">
              <controlPr defaultSize="0" autoFill="0" autoLine="0" autoPict="0">
                <anchor moveWithCells="1">
                  <from>
                    <xdr:col>3</xdr:col>
                    <xdr:colOff>400050</xdr:colOff>
                    <xdr:row>10</xdr:row>
                    <xdr:rowOff>161925</xdr:rowOff>
                  </from>
                  <to>
                    <xdr:col>3</xdr:col>
                    <xdr:colOff>619125</xdr:colOff>
                    <xdr:row>10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Check Box 67">
              <controlPr defaultSize="0" autoFill="0" autoLine="0" autoPict="0">
                <anchor moveWithCells="1">
                  <from>
                    <xdr:col>2</xdr:col>
                    <xdr:colOff>409575</xdr:colOff>
                    <xdr:row>11</xdr:row>
                    <xdr:rowOff>142875</xdr:rowOff>
                  </from>
                  <to>
                    <xdr:col>2</xdr:col>
                    <xdr:colOff>628650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0" name="Check Box 68">
              <controlPr defaultSize="0" autoFill="0" autoLine="0" autoPict="0">
                <anchor moveWithCells="1">
                  <from>
                    <xdr:col>3</xdr:col>
                    <xdr:colOff>390525</xdr:colOff>
                    <xdr:row>11</xdr:row>
                    <xdr:rowOff>152400</xdr:rowOff>
                  </from>
                  <to>
                    <xdr:col>3</xdr:col>
                    <xdr:colOff>609600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Check Box 69">
              <controlPr defaultSize="0" autoFill="0" autoLine="0" autoPict="0">
                <anchor moveWithCells="1">
                  <from>
                    <xdr:col>2</xdr:col>
                    <xdr:colOff>409575</xdr:colOff>
                    <xdr:row>12</xdr:row>
                    <xdr:rowOff>142875</xdr:rowOff>
                  </from>
                  <to>
                    <xdr:col>2</xdr:col>
                    <xdr:colOff>628650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2" name="Check Box 70">
              <controlPr defaultSize="0" autoFill="0" autoLine="0" autoPict="0">
                <anchor moveWithCells="1">
                  <from>
                    <xdr:col>3</xdr:col>
                    <xdr:colOff>390525</xdr:colOff>
                    <xdr:row>12</xdr:row>
                    <xdr:rowOff>152400</xdr:rowOff>
                  </from>
                  <to>
                    <xdr:col>3</xdr:col>
                    <xdr:colOff>609600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Check Box 71">
              <controlPr defaultSize="0" autoFill="0" autoLine="0" autoPict="0">
                <anchor moveWithCells="1">
                  <from>
                    <xdr:col>2</xdr:col>
                    <xdr:colOff>400050</xdr:colOff>
                    <xdr:row>13</xdr:row>
                    <xdr:rowOff>152400</xdr:rowOff>
                  </from>
                  <to>
                    <xdr:col>2</xdr:col>
                    <xdr:colOff>628650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4" name="Check Box 72">
              <controlPr defaultSize="0" autoFill="0" autoLine="0" autoPict="0">
                <anchor moveWithCells="1">
                  <from>
                    <xdr:col>3</xdr:col>
                    <xdr:colOff>381000</xdr:colOff>
                    <xdr:row>13</xdr:row>
                    <xdr:rowOff>161925</xdr:rowOff>
                  </from>
                  <to>
                    <xdr:col>3</xdr:col>
                    <xdr:colOff>600075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5" name="Check Box 73">
              <controlPr defaultSize="0" autoFill="0" autoLine="0" autoPict="0">
                <anchor moveWithCells="1">
                  <from>
                    <xdr:col>2</xdr:col>
                    <xdr:colOff>390525</xdr:colOff>
                    <xdr:row>14</xdr:row>
                    <xdr:rowOff>123825</xdr:rowOff>
                  </from>
                  <to>
                    <xdr:col>2</xdr:col>
                    <xdr:colOff>609600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3</xdr:col>
                    <xdr:colOff>361950</xdr:colOff>
                    <xdr:row>14</xdr:row>
                    <xdr:rowOff>133350</xdr:rowOff>
                  </from>
                  <to>
                    <xdr:col>3</xdr:col>
                    <xdr:colOff>590550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7" name="Check Box 75">
              <controlPr defaultSize="0" autoFill="0" autoLine="0" autoPict="0">
                <anchor moveWithCells="1">
                  <from>
                    <xdr:col>2</xdr:col>
                    <xdr:colOff>381000</xdr:colOff>
                    <xdr:row>15</xdr:row>
                    <xdr:rowOff>152400</xdr:rowOff>
                  </from>
                  <to>
                    <xdr:col>2</xdr:col>
                    <xdr:colOff>600075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8" name="Check Box 76">
              <controlPr defaultSize="0" autoFill="0" autoLine="0" autoPict="0">
                <anchor moveWithCells="1">
                  <from>
                    <xdr:col>3</xdr:col>
                    <xdr:colOff>361950</xdr:colOff>
                    <xdr:row>15</xdr:row>
                    <xdr:rowOff>161925</xdr:rowOff>
                  </from>
                  <to>
                    <xdr:col>3</xdr:col>
                    <xdr:colOff>581025</xdr:colOff>
                    <xdr:row>15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9" name="Check Box 77">
              <controlPr defaultSize="0" autoFill="0" autoLine="0" autoPict="0">
                <anchor moveWithCells="1">
                  <from>
                    <xdr:col>2</xdr:col>
                    <xdr:colOff>371475</xdr:colOff>
                    <xdr:row>16</xdr:row>
                    <xdr:rowOff>114300</xdr:rowOff>
                  </from>
                  <to>
                    <xdr:col>2</xdr:col>
                    <xdr:colOff>590550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3</xdr:col>
                    <xdr:colOff>352425</xdr:colOff>
                    <xdr:row>16</xdr:row>
                    <xdr:rowOff>123825</xdr:rowOff>
                  </from>
                  <to>
                    <xdr:col>3</xdr:col>
                    <xdr:colOff>571500</xdr:colOff>
                    <xdr:row>16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E54"/>
  <sheetViews>
    <sheetView showGridLines="0" zoomScale="130" zoomScaleNormal="130" workbookViewId="0">
      <selection activeCell="C3" sqref="C1:C1048576"/>
    </sheetView>
  </sheetViews>
  <sheetFormatPr baseColWidth="10" defaultColWidth="11.42578125" defaultRowHeight="24.95" customHeight="1" x14ac:dyDescent="0.2"/>
  <cols>
    <col min="1" max="1" width="29.42578125" style="45" customWidth="1"/>
    <col min="2" max="2" width="28" style="45" customWidth="1"/>
    <col min="3" max="3" width="14.42578125" style="45" customWidth="1"/>
    <col min="4" max="4" width="14.28515625" style="45" customWidth="1"/>
    <col min="5" max="16384" width="11.42578125" style="45"/>
  </cols>
  <sheetData>
    <row r="1" spans="1:4" ht="24.95" customHeight="1" x14ac:dyDescent="0.2">
      <c r="A1" s="372" t="s">
        <v>88</v>
      </c>
      <c r="B1" s="373"/>
      <c r="C1" s="373"/>
      <c r="D1" s="374"/>
    </row>
    <row r="2" spans="1:4" s="38" customFormat="1" ht="5.25" customHeight="1" x14ac:dyDescent="0.35">
      <c r="A2" s="120"/>
      <c r="B2" s="388"/>
      <c r="C2" s="388"/>
      <c r="D2" s="388"/>
    </row>
    <row r="3" spans="1:4" s="38" customFormat="1" ht="20.100000000000001" customHeight="1" x14ac:dyDescent="0.2">
      <c r="A3" s="150" t="s">
        <v>5</v>
      </c>
      <c r="B3" s="50">
        <f>'Fiche du candidat'!B4</f>
        <v>0</v>
      </c>
      <c r="C3" s="150" t="s">
        <v>3</v>
      </c>
      <c r="D3" s="85">
        <f>'Fiche du candidat'!B3</f>
        <v>0</v>
      </c>
    </row>
    <row r="4" spans="1:4" s="38" customFormat="1" ht="20.100000000000001" customHeight="1" x14ac:dyDescent="0.2">
      <c r="A4" s="151" t="s">
        <v>1</v>
      </c>
      <c r="B4" s="50">
        <f>'Fiche du candidat'!B5</f>
        <v>0</v>
      </c>
      <c r="C4" s="151" t="s">
        <v>168</v>
      </c>
      <c r="D4" s="50">
        <f>'Fiche du candidat'!B7</f>
        <v>0</v>
      </c>
    </row>
    <row r="5" spans="1:4" s="38" customFormat="1" ht="20.100000000000001" customHeight="1" x14ac:dyDescent="0.2">
      <c r="A5" s="151" t="s">
        <v>83</v>
      </c>
      <c r="B5" s="51">
        <f>'Fiche du candidat'!B10</f>
        <v>0</v>
      </c>
      <c r="C5" s="152" t="s">
        <v>149</v>
      </c>
      <c r="D5" s="53">
        <f>'Fiche du candidat'!B8</f>
        <v>0</v>
      </c>
    </row>
    <row r="6" spans="1:4" s="38" customFormat="1" ht="20.100000000000001" customHeight="1" x14ac:dyDescent="0.2">
      <c r="A6" s="152" t="s">
        <v>4</v>
      </c>
      <c r="B6" s="52">
        <f>'Fiche du candidat'!B16</f>
        <v>0</v>
      </c>
      <c r="C6" s="384">
        <f>'Fiche du candidat'!B19</f>
        <v>0</v>
      </c>
      <c r="D6" s="385"/>
    </row>
    <row r="7" spans="1:4" ht="9.9499999999999993" customHeight="1" x14ac:dyDescent="0.2">
      <c r="A7" s="69"/>
    </row>
    <row r="8" spans="1:4" ht="19.5" customHeight="1" x14ac:dyDescent="0.2">
      <c r="A8" s="381" t="s">
        <v>20</v>
      </c>
      <c r="B8" s="382"/>
      <c r="C8" s="72" t="s">
        <v>7</v>
      </c>
      <c r="D8" s="73" t="s">
        <v>8</v>
      </c>
    </row>
    <row r="9" spans="1:4" ht="34.5" customHeight="1" x14ac:dyDescent="0.2">
      <c r="A9" s="358" t="s">
        <v>21</v>
      </c>
      <c r="B9" s="359"/>
      <c r="C9" s="74"/>
      <c r="D9" s="75"/>
    </row>
    <row r="10" spans="1:4" ht="24.95" customHeight="1" x14ac:dyDescent="0.2">
      <c r="A10" s="377" t="s">
        <v>174</v>
      </c>
      <c r="B10" s="378"/>
      <c r="C10" s="76"/>
      <c r="D10" s="77"/>
    </row>
    <row r="11" spans="1:4" ht="24.95" customHeight="1" x14ac:dyDescent="0.2">
      <c r="A11" s="379" t="s">
        <v>185</v>
      </c>
      <c r="B11" s="380"/>
      <c r="C11" s="76"/>
      <c r="D11" s="77"/>
    </row>
    <row r="12" spans="1:4" ht="24.95" customHeight="1" x14ac:dyDescent="0.2">
      <c r="A12" s="386" t="s">
        <v>186</v>
      </c>
      <c r="B12" s="387"/>
      <c r="C12" s="78"/>
      <c r="D12" s="79"/>
    </row>
    <row r="13" spans="1:4" ht="19.5" customHeight="1" x14ac:dyDescent="0.2">
      <c r="A13" s="383" t="s">
        <v>9</v>
      </c>
      <c r="B13" s="383"/>
      <c r="C13" s="383"/>
      <c r="D13" s="383"/>
    </row>
    <row r="14" spans="1:4" ht="160.5" customHeight="1" x14ac:dyDescent="0.2">
      <c r="A14" s="286"/>
      <c r="B14" s="287"/>
      <c r="C14" s="287"/>
      <c r="D14" s="288"/>
    </row>
    <row r="15" spans="1:4" ht="12" customHeight="1" x14ac:dyDescent="0.2">
      <c r="A15" s="69"/>
      <c r="B15" s="70"/>
      <c r="C15" s="70"/>
      <c r="D15" s="70"/>
    </row>
    <row r="16" spans="1:4" ht="19.5" customHeight="1" x14ac:dyDescent="0.2">
      <c r="A16" s="375" t="s">
        <v>89</v>
      </c>
      <c r="B16" s="376"/>
      <c r="C16" s="72" t="s">
        <v>7</v>
      </c>
      <c r="D16" s="73" t="s">
        <v>8</v>
      </c>
    </row>
    <row r="17" spans="1:5" ht="24.95" customHeight="1" x14ac:dyDescent="0.2">
      <c r="A17" s="363" t="s">
        <v>175</v>
      </c>
      <c r="B17" s="364"/>
      <c r="C17" s="80"/>
      <c r="D17" s="81"/>
    </row>
    <row r="18" spans="1:5" ht="24.95" customHeight="1" x14ac:dyDescent="0.2">
      <c r="A18" s="365" t="s">
        <v>12</v>
      </c>
      <c r="B18" s="366"/>
      <c r="C18" s="82"/>
      <c r="D18" s="77"/>
    </row>
    <row r="19" spans="1:5" ht="24.95" customHeight="1" x14ac:dyDescent="0.2">
      <c r="A19" s="365" t="s">
        <v>176</v>
      </c>
      <c r="B19" s="366"/>
      <c r="C19" s="82"/>
      <c r="D19" s="77"/>
    </row>
    <row r="20" spans="1:5" ht="24.95" customHeight="1" x14ac:dyDescent="0.2">
      <c r="A20" s="367" t="s">
        <v>13</v>
      </c>
      <c r="B20" s="368"/>
      <c r="C20" s="83"/>
      <c r="D20" s="84"/>
    </row>
    <row r="21" spans="1:5" ht="15" customHeight="1" x14ac:dyDescent="0.2">
      <c r="A21" s="369" t="s">
        <v>9</v>
      </c>
      <c r="B21" s="370"/>
      <c r="C21" s="370"/>
      <c r="D21" s="371"/>
    </row>
    <row r="22" spans="1:5" ht="127.5" customHeight="1" x14ac:dyDescent="0.2">
      <c r="A22" s="286"/>
      <c r="B22" s="287"/>
      <c r="C22" s="287"/>
      <c r="D22" s="288"/>
    </row>
    <row r="23" spans="1:5" ht="12" customHeight="1" x14ac:dyDescent="0.2">
      <c r="A23" s="44"/>
    </row>
    <row r="24" spans="1:5" s="47" customFormat="1" ht="15" x14ac:dyDescent="0.2">
      <c r="A24" s="203" t="s">
        <v>183</v>
      </c>
      <c r="B24" s="202"/>
      <c r="C24" s="204" t="s">
        <v>86</v>
      </c>
      <c r="D24" s="217"/>
      <c r="E24" s="109"/>
    </row>
    <row r="25" spans="1:5" ht="24.95" customHeight="1" x14ac:dyDescent="0.2">
      <c r="A25" s="201"/>
      <c r="B25" s="109"/>
      <c r="C25" s="49"/>
      <c r="D25" s="49"/>
      <c r="E25" s="201"/>
    </row>
    <row r="26" spans="1:5" ht="24.95" customHeight="1" x14ac:dyDescent="0.2">
      <c r="A26" s="44"/>
      <c r="B26" s="201"/>
      <c r="C26" s="201"/>
      <c r="D26" s="201"/>
      <c r="E26" s="201"/>
    </row>
    <row r="27" spans="1:5" ht="24.95" customHeight="1" x14ac:dyDescent="0.2">
      <c r="A27" s="44"/>
      <c r="B27" s="109"/>
      <c r="C27" s="201"/>
      <c r="D27" s="201"/>
      <c r="E27" s="201"/>
    </row>
    <row r="28" spans="1:5" ht="24.95" customHeight="1" x14ac:dyDescent="0.2">
      <c r="A28" s="44"/>
      <c r="B28" s="201"/>
      <c r="C28" s="201"/>
      <c r="D28" s="201"/>
      <c r="E28" s="201"/>
    </row>
    <row r="29" spans="1:5" ht="24.95" customHeight="1" x14ac:dyDescent="0.2">
      <c r="A29" s="44"/>
      <c r="B29" s="201"/>
      <c r="C29" s="201"/>
      <c r="D29" s="201"/>
      <c r="E29" s="201"/>
    </row>
    <row r="30" spans="1:5" ht="24.95" customHeight="1" x14ac:dyDescent="0.2">
      <c r="A30" s="44"/>
      <c r="B30" s="201"/>
      <c r="C30" s="201"/>
      <c r="D30" s="201"/>
      <c r="E30" s="201"/>
    </row>
    <row r="31" spans="1:5" ht="24.95" customHeight="1" x14ac:dyDescent="0.2">
      <c r="A31" s="44"/>
    </row>
    <row r="32" spans="1:5" ht="24.95" customHeight="1" x14ac:dyDescent="0.2">
      <c r="A32" s="44"/>
    </row>
    <row r="33" spans="1:1" ht="24.95" customHeight="1" x14ac:dyDescent="0.2">
      <c r="A33" s="44"/>
    </row>
    <row r="34" spans="1:1" ht="24.95" customHeight="1" x14ac:dyDescent="0.2">
      <c r="A34" s="44"/>
    </row>
    <row r="35" spans="1:1" ht="24.95" customHeight="1" x14ac:dyDescent="0.2">
      <c r="A35" s="44"/>
    </row>
    <row r="36" spans="1:1" ht="24.95" customHeight="1" x14ac:dyDescent="0.2">
      <c r="A36" s="44"/>
    </row>
    <row r="37" spans="1:1" ht="24.95" customHeight="1" x14ac:dyDescent="0.2">
      <c r="A37" s="44"/>
    </row>
    <row r="38" spans="1:1" ht="24.95" customHeight="1" x14ac:dyDescent="0.2">
      <c r="A38" s="44"/>
    </row>
    <row r="39" spans="1:1" ht="24.95" customHeight="1" x14ac:dyDescent="0.2">
      <c r="A39" s="44"/>
    </row>
    <row r="40" spans="1:1" ht="24.95" customHeight="1" x14ac:dyDescent="0.2">
      <c r="A40" s="44"/>
    </row>
    <row r="41" spans="1:1" ht="24.95" customHeight="1" x14ac:dyDescent="0.2">
      <c r="A41" s="44"/>
    </row>
    <row r="42" spans="1:1" ht="24.95" customHeight="1" x14ac:dyDescent="0.2">
      <c r="A42" s="44"/>
    </row>
    <row r="43" spans="1:1" ht="24.95" customHeight="1" x14ac:dyDescent="0.2">
      <c r="A43" s="44"/>
    </row>
    <row r="44" spans="1:1" ht="24.95" customHeight="1" x14ac:dyDescent="0.2">
      <c r="A44" s="44"/>
    </row>
    <row r="45" spans="1:1" ht="24.95" customHeight="1" x14ac:dyDescent="0.2">
      <c r="A45" s="44"/>
    </row>
    <row r="46" spans="1:1" ht="24.95" customHeight="1" x14ac:dyDescent="0.2">
      <c r="A46" s="44"/>
    </row>
    <row r="47" spans="1:1" ht="24.95" customHeight="1" x14ac:dyDescent="0.2">
      <c r="A47" s="44"/>
    </row>
    <row r="48" spans="1:1" ht="24.95" customHeight="1" x14ac:dyDescent="0.2">
      <c r="A48" s="44"/>
    </row>
    <row r="49" spans="1:1" ht="24.95" customHeight="1" x14ac:dyDescent="0.2">
      <c r="A49" s="44"/>
    </row>
    <row r="50" spans="1:1" ht="24.95" customHeight="1" x14ac:dyDescent="0.2">
      <c r="A50" s="44"/>
    </row>
    <row r="51" spans="1:1" ht="24.95" customHeight="1" x14ac:dyDescent="0.2">
      <c r="A51" s="44"/>
    </row>
    <row r="52" spans="1:1" ht="24.95" customHeight="1" x14ac:dyDescent="0.2">
      <c r="A52" s="44"/>
    </row>
    <row r="53" spans="1:1" ht="24.95" customHeight="1" x14ac:dyDescent="0.2">
      <c r="A53" s="44"/>
    </row>
    <row r="54" spans="1:1" ht="24.95" customHeight="1" x14ac:dyDescent="0.2">
      <c r="A54" s="44"/>
    </row>
  </sheetData>
  <sheetProtection algorithmName="SHA-512" hashValue="/x3QjB4aJQiP0W2zd4pzHhjyy0eYcr+h0Lv53ej7wAwoLov/Te/T0oZb0A/2AsPTck6KTqCSqr0++ohgwR8eZg==" saltValue="2b1XFuBXxRzA8sbc7loUJA==" spinCount="100000" sheet="1" objects="1" scenarios="1"/>
  <mergeCells count="17">
    <mergeCell ref="A1:D1"/>
    <mergeCell ref="A16:B16"/>
    <mergeCell ref="A9:B9"/>
    <mergeCell ref="A10:B10"/>
    <mergeCell ref="A11:B11"/>
    <mergeCell ref="A8:B8"/>
    <mergeCell ref="A13:D13"/>
    <mergeCell ref="A14:D14"/>
    <mergeCell ref="C6:D6"/>
    <mergeCell ref="A12:B12"/>
    <mergeCell ref="B2:D2"/>
    <mergeCell ref="A22:D22"/>
    <mergeCell ref="A17:B17"/>
    <mergeCell ref="A18:B18"/>
    <mergeCell ref="A19:B19"/>
    <mergeCell ref="A20:B20"/>
    <mergeCell ref="A21:D21"/>
  </mergeCells>
  <phoneticPr fontId="7" type="noConversion"/>
  <pageMargins left="0.70866141732283472" right="0.70866141732283472" top="1.1023622047244095" bottom="0.74803149606299213" header="0.31496062992125984" footer="0.31496062992125984"/>
  <pageSetup paperSize="9" orientation="portrait" r:id="rId1"/>
  <headerFooter alignWithMargins="0">
    <oddHeader>&amp;LService
&amp;"Arial,Gras"Formation professionnelle&amp;R&amp;"Arial,Gras italique"&amp;14&amp;G</oddHeader>
    <oddFooter>&amp;C&amp;P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4" r:id="rId5" name="Check Box 32">
              <controlPr defaultSize="0" autoFill="0" autoLine="0" autoPict="0">
                <anchor moveWithCells="1">
                  <from>
                    <xdr:col>2</xdr:col>
                    <xdr:colOff>466725</xdr:colOff>
                    <xdr:row>8</xdr:row>
                    <xdr:rowOff>19050</xdr:rowOff>
                  </from>
                  <to>
                    <xdr:col>2</xdr:col>
                    <xdr:colOff>733425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6" name="Check Box 33">
              <controlPr defaultSize="0" autoFill="0" autoLine="0" autoPict="0">
                <anchor moveWithCells="1">
                  <from>
                    <xdr:col>3</xdr:col>
                    <xdr:colOff>371475</xdr:colOff>
                    <xdr:row>8</xdr:row>
                    <xdr:rowOff>28575</xdr:rowOff>
                  </from>
                  <to>
                    <xdr:col>3</xdr:col>
                    <xdr:colOff>638175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7" name="Check Box 34">
              <controlPr defaultSize="0" autoFill="0" autoLine="0" autoPict="0">
                <anchor moveWithCells="1">
                  <from>
                    <xdr:col>2</xdr:col>
                    <xdr:colOff>466725</xdr:colOff>
                    <xdr:row>9</xdr:row>
                    <xdr:rowOff>19050</xdr:rowOff>
                  </from>
                  <to>
                    <xdr:col>2</xdr:col>
                    <xdr:colOff>733425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8" name="Check Box 35">
              <controlPr defaultSize="0" autoFill="0" autoLine="0" autoPict="0">
                <anchor moveWithCells="1">
                  <from>
                    <xdr:col>3</xdr:col>
                    <xdr:colOff>371475</xdr:colOff>
                    <xdr:row>9</xdr:row>
                    <xdr:rowOff>19050</xdr:rowOff>
                  </from>
                  <to>
                    <xdr:col>3</xdr:col>
                    <xdr:colOff>638175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9" name="Check Box 36">
              <controlPr defaultSize="0" autoFill="0" autoLine="0" autoPict="0">
                <anchor moveWithCells="1">
                  <from>
                    <xdr:col>2</xdr:col>
                    <xdr:colOff>457200</xdr:colOff>
                    <xdr:row>10</xdr:row>
                    <xdr:rowOff>9525</xdr:rowOff>
                  </from>
                  <to>
                    <xdr:col>2</xdr:col>
                    <xdr:colOff>723900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0" name="Check Box 37">
              <controlPr defaultSize="0" autoFill="0" autoLine="0" autoPict="0">
                <anchor moveWithCells="1">
                  <from>
                    <xdr:col>3</xdr:col>
                    <xdr:colOff>361950</xdr:colOff>
                    <xdr:row>10</xdr:row>
                    <xdr:rowOff>9525</xdr:rowOff>
                  </from>
                  <to>
                    <xdr:col>3</xdr:col>
                    <xdr:colOff>628650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1" name="Check Box 38">
              <controlPr defaultSize="0" autoFill="0" autoLine="0" autoPict="0">
                <anchor moveWithCells="1">
                  <from>
                    <xdr:col>2</xdr:col>
                    <xdr:colOff>466725</xdr:colOff>
                    <xdr:row>10</xdr:row>
                    <xdr:rowOff>304800</xdr:rowOff>
                  </from>
                  <to>
                    <xdr:col>2</xdr:col>
                    <xdr:colOff>733425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2" name="Check Box 39">
              <controlPr defaultSize="0" autoFill="0" autoLine="0" autoPict="0">
                <anchor moveWithCells="1">
                  <from>
                    <xdr:col>3</xdr:col>
                    <xdr:colOff>371475</xdr:colOff>
                    <xdr:row>10</xdr:row>
                    <xdr:rowOff>304800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3" name="Check Box 41">
              <controlPr defaultSize="0" autoFill="0" autoLine="0" autoPict="0">
                <anchor moveWithCells="1">
                  <from>
                    <xdr:col>2</xdr:col>
                    <xdr:colOff>447675</xdr:colOff>
                    <xdr:row>16</xdr:row>
                    <xdr:rowOff>19050</xdr:rowOff>
                  </from>
                  <to>
                    <xdr:col>2</xdr:col>
                    <xdr:colOff>714375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4" name="Check Box 42">
              <controlPr defaultSize="0" autoFill="0" autoLine="0" autoPict="0">
                <anchor moveWithCells="1">
                  <from>
                    <xdr:col>3</xdr:col>
                    <xdr:colOff>390525</xdr:colOff>
                    <xdr:row>16</xdr:row>
                    <xdr:rowOff>28575</xdr:rowOff>
                  </from>
                  <to>
                    <xdr:col>3</xdr:col>
                    <xdr:colOff>657225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5" name="Check Box 43">
              <controlPr defaultSize="0" autoFill="0" autoLine="0" autoPict="0">
                <anchor moveWithCells="1">
                  <from>
                    <xdr:col>2</xdr:col>
                    <xdr:colOff>447675</xdr:colOff>
                    <xdr:row>17</xdr:row>
                    <xdr:rowOff>19050</xdr:rowOff>
                  </from>
                  <to>
                    <xdr:col>2</xdr:col>
                    <xdr:colOff>714375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6" name="Check Box 44">
              <controlPr defaultSize="0" autoFill="0" autoLine="0" autoPict="0">
                <anchor moveWithCells="1">
                  <from>
                    <xdr:col>3</xdr:col>
                    <xdr:colOff>390525</xdr:colOff>
                    <xdr:row>17</xdr:row>
                    <xdr:rowOff>19050</xdr:rowOff>
                  </from>
                  <to>
                    <xdr:col>3</xdr:col>
                    <xdr:colOff>657225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7" name="Check Box 45">
              <controlPr defaultSize="0" autoFill="0" autoLine="0" autoPict="0">
                <anchor moveWithCells="1">
                  <from>
                    <xdr:col>2</xdr:col>
                    <xdr:colOff>476250</xdr:colOff>
                    <xdr:row>18</xdr:row>
                    <xdr:rowOff>19050</xdr:rowOff>
                  </from>
                  <to>
                    <xdr:col>2</xdr:col>
                    <xdr:colOff>742950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8" name="Check Box 46">
              <controlPr defaultSize="0" autoFill="0" autoLine="0" autoPict="0">
                <anchor moveWithCells="1">
                  <from>
                    <xdr:col>3</xdr:col>
                    <xdr:colOff>381000</xdr:colOff>
                    <xdr:row>18</xdr:row>
                    <xdr:rowOff>19050</xdr:rowOff>
                  </from>
                  <to>
                    <xdr:col>3</xdr:col>
                    <xdr:colOff>647700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9" name="Check Box 47">
              <controlPr defaultSize="0" autoFill="0" autoLine="0" autoPict="0">
                <anchor moveWithCells="1">
                  <from>
                    <xdr:col>2</xdr:col>
                    <xdr:colOff>476250</xdr:colOff>
                    <xdr:row>19</xdr:row>
                    <xdr:rowOff>0</xdr:rowOff>
                  </from>
                  <to>
                    <xdr:col>2</xdr:col>
                    <xdr:colOff>742950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0" name="Check Box 48">
              <controlPr defaultSize="0" autoFill="0" autoLine="0" autoPict="0">
                <anchor moveWithCells="1">
                  <from>
                    <xdr:col>3</xdr:col>
                    <xdr:colOff>390525</xdr:colOff>
                    <xdr:row>19</xdr:row>
                    <xdr:rowOff>0</xdr:rowOff>
                  </from>
                  <to>
                    <xdr:col>3</xdr:col>
                    <xdr:colOff>657225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D46"/>
  <sheetViews>
    <sheetView showGridLines="0" zoomScale="140" zoomScaleNormal="140" workbookViewId="0">
      <selection activeCell="A8" sqref="A8:D8"/>
    </sheetView>
  </sheetViews>
  <sheetFormatPr baseColWidth="10" defaultColWidth="11.42578125" defaultRowHeight="24.95" customHeight="1" x14ac:dyDescent="0.2"/>
  <cols>
    <col min="1" max="1" width="33.140625" style="45" customWidth="1"/>
    <col min="2" max="2" width="26.5703125" style="45" customWidth="1"/>
    <col min="3" max="4" width="18.7109375" style="45" customWidth="1"/>
    <col min="5" max="5" width="26.7109375" style="45" customWidth="1"/>
    <col min="6" max="6" width="15.28515625" style="45" bestFit="1" customWidth="1"/>
    <col min="7" max="16384" width="11.42578125" style="45"/>
  </cols>
  <sheetData>
    <row r="1" spans="1:4" s="38" customFormat="1" ht="31.5" customHeight="1" x14ac:dyDescent="0.2">
      <c r="A1" s="395" t="s">
        <v>90</v>
      </c>
      <c r="B1" s="396"/>
      <c r="C1" s="396"/>
      <c r="D1" s="397"/>
    </row>
    <row r="2" spans="1:4" s="38" customFormat="1" ht="20.100000000000001" customHeight="1" x14ac:dyDescent="0.2">
      <c r="A2" s="123" t="s">
        <v>5</v>
      </c>
      <c r="B2" s="71">
        <f>'Fiche du candidat'!B4</f>
        <v>0</v>
      </c>
      <c r="C2" s="123" t="s">
        <v>3</v>
      </c>
      <c r="D2" s="54">
        <f>'Fiche du candidat'!B3</f>
        <v>0</v>
      </c>
    </row>
    <row r="3" spans="1:4" s="38" customFormat="1" ht="20.100000000000001" customHeight="1" x14ac:dyDescent="0.2">
      <c r="A3" s="153" t="s">
        <v>1</v>
      </c>
      <c r="B3" s="50">
        <f>'Fiche du candidat'!B5</f>
        <v>0</v>
      </c>
      <c r="C3" s="153" t="s">
        <v>168</v>
      </c>
      <c r="D3" s="50">
        <f>'Fiche du candidat'!B7</f>
        <v>0</v>
      </c>
    </row>
    <row r="4" spans="1:4" s="38" customFormat="1" ht="20.100000000000001" customHeight="1" x14ac:dyDescent="0.2">
      <c r="A4" s="153" t="s">
        <v>83</v>
      </c>
      <c r="B4" s="51">
        <f>'Fiche du candidat'!B10</f>
        <v>0</v>
      </c>
      <c r="C4" s="124" t="s">
        <v>149</v>
      </c>
      <c r="D4" s="53">
        <f>'Fiche du candidat'!B8</f>
        <v>0</v>
      </c>
    </row>
    <row r="5" spans="1:4" s="38" customFormat="1" ht="20.100000000000001" customHeight="1" x14ac:dyDescent="0.2">
      <c r="A5" s="124" t="s">
        <v>4</v>
      </c>
      <c r="B5" s="52">
        <f>'Fiche du candidat'!B16</f>
        <v>0</v>
      </c>
      <c r="C5" s="384">
        <f>'Fiche du candidat'!B19</f>
        <v>0</v>
      </c>
      <c r="D5" s="385"/>
    </row>
    <row r="6" spans="1:4" ht="9.9499999999999993" customHeight="1" x14ac:dyDescent="0.2">
      <c r="A6" s="69"/>
    </row>
    <row r="7" spans="1:4" ht="19.5" customHeight="1" x14ac:dyDescent="0.2">
      <c r="A7" s="389" t="s">
        <v>25</v>
      </c>
      <c r="B7" s="390"/>
      <c r="C7" s="390"/>
      <c r="D7" s="391"/>
    </row>
    <row r="8" spans="1:4" ht="160.5" customHeight="1" x14ac:dyDescent="0.2">
      <c r="A8" s="392"/>
      <c r="B8" s="393"/>
      <c r="C8" s="393"/>
      <c r="D8" s="394"/>
    </row>
    <row r="9" spans="1:4" ht="12" customHeight="1" x14ac:dyDescent="0.2">
      <c r="A9" s="69"/>
      <c r="B9" s="70"/>
      <c r="C9" s="70"/>
    </row>
    <row r="10" spans="1:4" ht="19.5" customHeight="1" x14ac:dyDescent="0.2">
      <c r="A10" s="389" t="s">
        <v>26</v>
      </c>
      <c r="B10" s="390"/>
      <c r="C10" s="390"/>
      <c r="D10" s="391"/>
    </row>
    <row r="11" spans="1:4" ht="160.5" customHeight="1" x14ac:dyDescent="0.2">
      <c r="A11" s="286"/>
      <c r="B11" s="287"/>
      <c r="C11" s="287"/>
      <c r="D11" s="288"/>
    </row>
    <row r="12" spans="1:4" ht="12" customHeight="1" x14ac:dyDescent="0.2">
      <c r="A12" s="69"/>
    </row>
    <row r="13" spans="1:4" ht="19.5" customHeight="1" x14ac:dyDescent="0.2">
      <c r="A13" s="389" t="s">
        <v>27</v>
      </c>
      <c r="B13" s="390"/>
      <c r="C13" s="390"/>
      <c r="D13" s="391"/>
    </row>
    <row r="14" spans="1:4" ht="160.5" customHeight="1" x14ac:dyDescent="0.2">
      <c r="A14" s="392"/>
      <c r="B14" s="393"/>
      <c r="C14" s="393"/>
      <c r="D14" s="394"/>
    </row>
    <row r="15" spans="1:4" ht="12" customHeight="1" x14ac:dyDescent="0.2">
      <c r="A15" s="44"/>
    </row>
    <row r="16" spans="1:4" s="47" customFormat="1" ht="15" x14ac:dyDescent="0.2">
      <c r="A16" s="46" t="s">
        <v>80</v>
      </c>
      <c r="C16" s="48" t="s">
        <v>2</v>
      </c>
    </row>
    <row r="17" spans="1:4" ht="24.95" customHeight="1" x14ac:dyDescent="0.2">
      <c r="A17" s="49"/>
      <c r="B17" s="49"/>
      <c r="C17" s="49"/>
      <c r="D17" s="49"/>
    </row>
    <row r="18" spans="1:4" ht="24.95" customHeight="1" x14ac:dyDescent="0.2">
      <c r="A18" s="44"/>
    </row>
    <row r="19" spans="1:4" ht="24.95" customHeight="1" x14ac:dyDescent="0.2">
      <c r="A19" s="44"/>
    </row>
    <row r="20" spans="1:4" ht="24.95" customHeight="1" x14ac:dyDescent="0.2">
      <c r="A20" s="44"/>
    </row>
    <row r="21" spans="1:4" ht="24.95" customHeight="1" x14ac:dyDescent="0.2">
      <c r="A21" s="44"/>
    </row>
    <row r="22" spans="1:4" ht="24.95" customHeight="1" x14ac:dyDescent="0.2">
      <c r="A22" s="44"/>
    </row>
    <row r="23" spans="1:4" ht="24.95" customHeight="1" x14ac:dyDescent="0.2">
      <c r="A23" s="44"/>
    </row>
    <row r="24" spans="1:4" ht="24.95" customHeight="1" x14ac:dyDescent="0.2">
      <c r="A24" s="44"/>
    </row>
    <row r="25" spans="1:4" ht="24.95" customHeight="1" x14ac:dyDescent="0.2">
      <c r="A25" s="44"/>
    </row>
    <row r="26" spans="1:4" ht="24.95" customHeight="1" x14ac:dyDescent="0.2">
      <c r="A26" s="44"/>
    </row>
    <row r="27" spans="1:4" ht="24.95" customHeight="1" x14ac:dyDescent="0.2">
      <c r="A27" s="44"/>
    </row>
    <row r="28" spans="1:4" ht="24.95" customHeight="1" x14ac:dyDescent="0.2">
      <c r="A28" s="44"/>
    </row>
    <row r="29" spans="1:4" ht="24.95" customHeight="1" x14ac:dyDescent="0.2">
      <c r="A29" s="44"/>
    </row>
    <row r="30" spans="1:4" ht="24.95" customHeight="1" x14ac:dyDescent="0.2">
      <c r="A30" s="44"/>
    </row>
    <row r="31" spans="1:4" ht="24.95" customHeight="1" x14ac:dyDescent="0.2">
      <c r="A31" s="44"/>
    </row>
    <row r="32" spans="1:4" ht="24.95" customHeight="1" x14ac:dyDescent="0.2">
      <c r="A32" s="44"/>
    </row>
    <row r="33" spans="1:1" ht="24.95" customHeight="1" x14ac:dyDescent="0.2">
      <c r="A33" s="44"/>
    </row>
    <row r="34" spans="1:1" ht="24.95" customHeight="1" x14ac:dyDescent="0.2">
      <c r="A34" s="44"/>
    </row>
    <row r="35" spans="1:1" ht="24.95" customHeight="1" x14ac:dyDescent="0.2">
      <c r="A35" s="44"/>
    </row>
    <row r="36" spans="1:1" ht="24.95" customHeight="1" x14ac:dyDescent="0.2">
      <c r="A36" s="44"/>
    </row>
    <row r="37" spans="1:1" ht="24.95" customHeight="1" x14ac:dyDescent="0.2">
      <c r="A37" s="44"/>
    </row>
    <row r="38" spans="1:1" ht="24.95" customHeight="1" x14ac:dyDescent="0.2">
      <c r="A38" s="44"/>
    </row>
    <row r="39" spans="1:1" ht="24.95" customHeight="1" x14ac:dyDescent="0.2">
      <c r="A39" s="44"/>
    </row>
    <row r="40" spans="1:1" ht="24.95" customHeight="1" x14ac:dyDescent="0.2">
      <c r="A40" s="44"/>
    </row>
    <row r="41" spans="1:1" ht="24.95" customHeight="1" x14ac:dyDescent="0.2">
      <c r="A41" s="44"/>
    </row>
    <row r="42" spans="1:1" ht="24.95" customHeight="1" x14ac:dyDescent="0.2">
      <c r="A42" s="44"/>
    </row>
    <row r="43" spans="1:1" ht="24.95" customHeight="1" x14ac:dyDescent="0.2">
      <c r="A43" s="44"/>
    </row>
    <row r="44" spans="1:1" ht="24.95" customHeight="1" x14ac:dyDescent="0.2">
      <c r="A44" s="44"/>
    </row>
    <row r="45" spans="1:1" ht="24.95" customHeight="1" x14ac:dyDescent="0.2">
      <c r="A45" s="44"/>
    </row>
    <row r="46" spans="1:1" ht="24.95" customHeight="1" x14ac:dyDescent="0.2">
      <c r="A46" s="44"/>
    </row>
  </sheetData>
  <sheetProtection password="E6A2" sheet="1" objects="1" scenarios="1"/>
  <mergeCells count="8">
    <mergeCell ref="A11:D11"/>
    <mergeCell ref="A13:D13"/>
    <mergeCell ref="A14:D14"/>
    <mergeCell ref="C5:D5"/>
    <mergeCell ref="A1:D1"/>
    <mergeCell ref="A8:D8"/>
    <mergeCell ref="A7:D7"/>
    <mergeCell ref="A10:D10"/>
  </mergeCells>
  <phoneticPr fontId="7" type="noConversion"/>
  <pageMargins left="0.39370078740157483" right="0.35433070866141736" top="1.2204724409448819" bottom="0.55118110236220474" header="0.39370078740157483" footer="0.51181102362204722"/>
  <pageSetup paperSize="9" orientation="portrait" r:id="rId1"/>
  <headerFooter alignWithMargins="0">
    <oddHeader>&amp;LService
&amp;"Arial,Gras"Formation professionnelle&amp;R&amp;"Arial,Gras italique"&amp;14&amp;G</oddHeader>
    <oddFooter>&amp;C&amp;P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J46"/>
  <sheetViews>
    <sheetView showGridLines="0" topLeftCell="A13" zoomScaleNormal="100" workbookViewId="0">
      <selection activeCell="E25" sqref="E25"/>
    </sheetView>
  </sheetViews>
  <sheetFormatPr baseColWidth="10" defaultColWidth="11.42578125" defaultRowHeight="15" x14ac:dyDescent="0.2"/>
  <cols>
    <col min="1" max="1" width="4.85546875" style="25" customWidth="1"/>
    <col min="2" max="2" width="4.7109375" style="36" bestFit="1" customWidth="1"/>
    <col min="3" max="3" width="52.28515625" style="25" customWidth="1"/>
    <col min="4" max="5" width="4.28515625" style="25" customWidth="1"/>
    <col min="6" max="6" width="0.85546875" style="37" customWidth="1"/>
    <col min="7" max="7" width="4.28515625" style="25" customWidth="1"/>
    <col min="8" max="8" width="0.85546875" style="37" customWidth="1"/>
    <col min="9" max="9" width="4.28515625" style="25" customWidth="1"/>
    <col min="10" max="10" width="56.42578125" style="25" customWidth="1"/>
    <col min="11" max="16384" width="11.42578125" style="25"/>
  </cols>
  <sheetData>
    <row r="1" spans="1:10" ht="39" customHeight="1" x14ac:dyDescent="0.2">
      <c r="A1" s="429" t="s">
        <v>28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ht="21" customHeight="1" x14ac:dyDescent="0.2">
      <c r="A2" s="430" t="s">
        <v>163</v>
      </c>
      <c r="B2" s="430"/>
      <c r="C2" s="430"/>
      <c r="D2" s="430"/>
      <c r="E2" s="430"/>
      <c r="F2" s="430"/>
      <c r="G2" s="430"/>
      <c r="H2" s="430"/>
      <c r="I2" s="430"/>
      <c r="J2" s="430"/>
    </row>
    <row r="3" spans="1:10" ht="6" customHeight="1" x14ac:dyDescent="0.2">
      <c r="A3" s="434"/>
      <c r="B3" s="434"/>
      <c r="C3" s="434"/>
      <c r="D3" s="434"/>
      <c r="E3" s="434"/>
      <c r="F3" s="434"/>
      <c r="G3" s="434"/>
      <c r="H3" s="434"/>
      <c r="I3" s="434"/>
      <c r="J3" s="434"/>
    </row>
    <row r="4" spans="1:10" x14ac:dyDescent="0.2">
      <c r="A4" s="431"/>
      <c r="B4" s="154" t="s">
        <v>35</v>
      </c>
      <c r="C4" s="311" t="s">
        <v>187</v>
      </c>
      <c r="D4" s="311"/>
      <c r="E4" s="311"/>
      <c r="F4" s="311"/>
      <c r="G4" s="311"/>
      <c r="H4" s="311"/>
      <c r="I4" s="312"/>
      <c r="J4" s="155"/>
    </row>
    <row r="5" spans="1:10" ht="6" customHeight="1" x14ac:dyDescent="0.2">
      <c r="A5" s="431"/>
      <c r="B5" s="432"/>
      <c r="C5" s="433"/>
      <c r="D5" s="433"/>
      <c r="E5" s="433"/>
      <c r="F5" s="433"/>
      <c r="G5" s="433"/>
      <c r="H5" s="433"/>
      <c r="I5" s="433"/>
      <c r="J5" s="156"/>
    </row>
    <row r="6" spans="1:10" ht="18" x14ac:dyDescent="0.2">
      <c r="A6" s="431"/>
      <c r="B6" s="157"/>
      <c r="C6" s="436" t="s">
        <v>212</v>
      </c>
      <c r="D6" s="437"/>
      <c r="E6" s="321" t="s">
        <v>37</v>
      </c>
      <c r="F6" s="158"/>
      <c r="G6" s="326" t="s">
        <v>35</v>
      </c>
      <c r="H6" s="438" t="s">
        <v>213</v>
      </c>
      <c r="I6" s="438"/>
      <c r="J6" s="439"/>
    </row>
    <row r="7" spans="1:10" ht="30" x14ac:dyDescent="0.2">
      <c r="A7" s="431"/>
      <c r="B7" s="159"/>
      <c r="C7" s="132" t="s">
        <v>211</v>
      </c>
      <c r="D7" s="321" t="s">
        <v>37</v>
      </c>
      <c r="E7" s="322"/>
      <c r="F7" s="160"/>
      <c r="G7" s="327"/>
      <c r="H7" s="161"/>
      <c r="I7" s="326" t="s">
        <v>35</v>
      </c>
      <c r="J7" s="162" t="s">
        <v>214</v>
      </c>
    </row>
    <row r="8" spans="1:10" ht="6" customHeight="1" x14ac:dyDescent="0.2">
      <c r="A8" s="431"/>
      <c r="B8" s="159"/>
      <c r="C8" s="440"/>
      <c r="D8" s="322"/>
      <c r="E8" s="322"/>
      <c r="F8" s="163"/>
      <c r="G8" s="327"/>
      <c r="H8" s="163"/>
      <c r="I8" s="327"/>
      <c r="J8" s="164"/>
    </row>
    <row r="9" spans="1:10" ht="15" customHeight="1" x14ac:dyDescent="0.2">
      <c r="A9" s="431"/>
      <c r="B9" s="159"/>
      <c r="C9" s="441"/>
      <c r="D9" s="322"/>
      <c r="E9" s="322"/>
      <c r="F9" s="163"/>
      <c r="G9" s="327"/>
      <c r="H9" s="163"/>
      <c r="I9" s="327"/>
      <c r="J9" s="136" t="s">
        <v>215</v>
      </c>
    </row>
    <row r="10" spans="1:10" ht="6" customHeight="1" x14ac:dyDescent="0.2">
      <c r="A10" s="431"/>
      <c r="B10" s="159"/>
      <c r="C10" s="442"/>
      <c r="D10" s="323"/>
      <c r="E10" s="323"/>
      <c r="F10" s="163"/>
      <c r="G10" s="328"/>
      <c r="H10" s="163"/>
      <c r="I10" s="328"/>
      <c r="J10" s="165"/>
    </row>
    <row r="11" spans="1:10" s="198" customFormat="1" ht="17.100000000000001" customHeight="1" x14ac:dyDescent="0.25">
      <c r="A11" s="435" t="s">
        <v>123</v>
      </c>
      <c r="B11" s="400" t="s">
        <v>164</v>
      </c>
      <c r="C11" s="401"/>
      <c r="D11" s="228"/>
      <c r="E11" s="224"/>
      <c r="F11" s="229"/>
      <c r="G11" s="224"/>
      <c r="H11" s="229"/>
      <c r="I11" s="224"/>
      <c r="J11" s="219"/>
    </row>
    <row r="12" spans="1:10" s="198" customFormat="1" ht="17.100000000000001" customHeight="1" x14ac:dyDescent="0.2">
      <c r="A12" s="435"/>
      <c r="B12" s="398" t="s">
        <v>177</v>
      </c>
      <c r="C12" s="398"/>
      <c r="D12" s="14"/>
      <c r="E12" s="14"/>
      <c r="F12" s="172"/>
      <c r="G12" s="14"/>
      <c r="H12" s="172"/>
      <c r="I12" s="14"/>
      <c r="J12" s="222"/>
    </row>
    <row r="13" spans="1:10" s="198" customFormat="1" ht="15" customHeight="1" x14ac:dyDescent="0.2">
      <c r="A13" s="435"/>
      <c r="B13" s="398" t="s">
        <v>57</v>
      </c>
      <c r="C13" s="398"/>
      <c r="D13" s="14"/>
      <c r="E13" s="14"/>
      <c r="F13" s="172"/>
      <c r="G13" s="14"/>
      <c r="H13" s="172"/>
      <c r="I13" s="14"/>
      <c r="J13" s="222"/>
    </row>
    <row r="14" spans="1:10" s="198" customFormat="1" ht="30" customHeight="1" x14ac:dyDescent="0.2">
      <c r="A14" s="435"/>
      <c r="B14" s="402" t="s">
        <v>58</v>
      </c>
      <c r="C14" s="402"/>
      <c r="D14" s="14"/>
      <c r="E14" s="14"/>
      <c r="F14" s="172"/>
      <c r="G14" s="14"/>
      <c r="H14" s="172"/>
      <c r="I14" s="14"/>
      <c r="J14" s="222"/>
    </row>
    <row r="15" spans="1:10" s="198" customFormat="1" x14ac:dyDescent="0.2">
      <c r="A15" s="435"/>
      <c r="B15" s="398" t="s">
        <v>178</v>
      </c>
      <c r="C15" s="398"/>
      <c r="D15" s="14"/>
      <c r="E15" s="14"/>
      <c r="F15" s="172"/>
      <c r="G15" s="14"/>
      <c r="H15" s="172"/>
      <c r="I15" s="14"/>
      <c r="J15" s="222"/>
    </row>
    <row r="16" spans="1:10" s="198" customFormat="1" ht="17.100000000000001" customHeight="1" x14ac:dyDescent="0.2">
      <c r="A16" s="435"/>
      <c r="B16" s="398" t="s">
        <v>59</v>
      </c>
      <c r="C16" s="398"/>
      <c r="D16" s="14"/>
      <c r="E16" s="14"/>
      <c r="F16" s="172"/>
      <c r="G16" s="14"/>
      <c r="H16" s="172"/>
      <c r="I16" s="14"/>
      <c r="J16" s="222"/>
    </row>
    <row r="17" spans="1:10" s="198" customFormat="1" ht="17.100000000000001" customHeight="1" x14ac:dyDescent="0.2">
      <c r="A17" s="435"/>
      <c r="B17" s="398" t="s">
        <v>179</v>
      </c>
      <c r="C17" s="398"/>
      <c r="D17" s="14"/>
      <c r="E17" s="14"/>
      <c r="F17" s="172"/>
      <c r="G17" s="14"/>
      <c r="H17" s="172"/>
      <c r="I17" s="14"/>
      <c r="J17" s="222"/>
    </row>
    <row r="18" spans="1:10" s="198" customFormat="1" ht="17.100000000000001" customHeight="1" x14ac:dyDescent="0.2">
      <c r="A18" s="435"/>
      <c r="B18" s="399"/>
      <c r="C18" s="399"/>
      <c r="D18" s="14"/>
      <c r="E18" s="14"/>
      <c r="F18" s="172"/>
      <c r="G18" s="14"/>
      <c r="H18" s="172"/>
      <c r="I18" s="14"/>
      <c r="J18" s="222"/>
    </row>
    <row r="19" spans="1:10" s="198" customFormat="1" ht="17.100000000000001" customHeight="1" x14ac:dyDescent="0.2">
      <c r="A19" s="435"/>
      <c r="B19" s="399"/>
      <c r="C19" s="399"/>
      <c r="D19" s="14"/>
      <c r="E19" s="14"/>
      <c r="F19" s="172"/>
      <c r="G19" s="14"/>
      <c r="H19" s="172"/>
      <c r="I19" s="14"/>
      <c r="J19" s="222"/>
    </row>
    <row r="20" spans="1:10" s="198" customFormat="1" ht="17.100000000000001" customHeight="1" x14ac:dyDescent="0.2">
      <c r="A20" s="435"/>
      <c r="B20" s="399"/>
      <c r="C20" s="399"/>
      <c r="D20" s="14"/>
      <c r="E20" s="14"/>
      <c r="F20" s="172"/>
      <c r="G20" s="14"/>
      <c r="H20" s="172"/>
      <c r="I20" s="14"/>
      <c r="J20" s="222"/>
    </row>
    <row r="21" spans="1:10" ht="3" customHeight="1" thickBot="1" x14ac:dyDescent="0.25">
      <c r="A21" s="205"/>
      <c r="B21" s="166"/>
      <c r="C21" s="167"/>
      <c r="D21" s="28"/>
      <c r="E21" s="128"/>
      <c r="F21" s="172"/>
      <c r="G21" s="128"/>
      <c r="H21" s="172"/>
      <c r="I21" s="128"/>
      <c r="J21" s="30"/>
    </row>
    <row r="22" spans="1:10" ht="3" customHeight="1" x14ac:dyDescent="0.2">
      <c r="A22" s="206"/>
      <c r="B22" s="168"/>
      <c r="C22" s="169"/>
      <c r="D22" s="173"/>
      <c r="E22" s="129"/>
      <c r="F22" s="172"/>
      <c r="G22" s="129"/>
      <c r="H22" s="172"/>
      <c r="I22" s="129"/>
      <c r="J22" s="32"/>
    </row>
    <row r="23" spans="1:10" ht="17.100000000000001" customHeight="1" x14ac:dyDescent="0.25">
      <c r="A23" s="413" t="s">
        <v>60</v>
      </c>
      <c r="B23" s="418" t="s">
        <v>124</v>
      </c>
      <c r="C23" s="419"/>
      <c r="D23" s="230"/>
      <c r="E23" s="224"/>
      <c r="F23" s="229"/>
      <c r="G23" s="224"/>
      <c r="H23" s="229"/>
      <c r="I23" s="224"/>
      <c r="J23" s="227"/>
    </row>
    <row r="24" spans="1:10" ht="17.100000000000001" customHeight="1" x14ac:dyDescent="0.2">
      <c r="A24" s="413"/>
      <c r="B24" s="420" t="s">
        <v>154</v>
      </c>
      <c r="C24" s="421"/>
      <c r="D24" s="14"/>
      <c r="E24" s="14"/>
      <c r="F24" s="172"/>
      <c r="G24" s="14"/>
      <c r="H24" s="172"/>
      <c r="I24" s="14"/>
      <c r="J24" s="223"/>
    </row>
    <row r="25" spans="1:10" x14ac:dyDescent="0.2">
      <c r="A25" s="413"/>
      <c r="B25" s="420" t="s">
        <v>61</v>
      </c>
      <c r="C25" s="421"/>
      <c r="D25" s="14"/>
      <c r="E25" s="14"/>
      <c r="F25" s="172"/>
      <c r="G25" s="14"/>
      <c r="H25" s="172"/>
      <c r="I25" s="14"/>
      <c r="J25" s="223"/>
    </row>
    <row r="26" spans="1:10" x14ac:dyDescent="0.2">
      <c r="A26" s="413"/>
      <c r="B26" s="420" t="s">
        <v>125</v>
      </c>
      <c r="C26" s="421"/>
      <c r="D26" s="14"/>
      <c r="E26" s="14"/>
      <c r="F26" s="172"/>
      <c r="G26" s="14"/>
      <c r="H26" s="172"/>
      <c r="I26" s="14"/>
      <c r="J26" s="223"/>
    </row>
    <row r="27" spans="1:10" x14ac:dyDescent="0.2">
      <c r="A27" s="413"/>
      <c r="B27" s="420" t="s">
        <v>126</v>
      </c>
      <c r="C27" s="421"/>
      <c r="D27" s="14"/>
      <c r="E27" s="14"/>
      <c r="F27" s="172"/>
      <c r="G27" s="14"/>
      <c r="H27" s="172"/>
      <c r="I27" s="14"/>
      <c r="J27" s="6"/>
    </row>
    <row r="28" spans="1:10" ht="17.25" customHeight="1" x14ac:dyDescent="0.2">
      <c r="A28" s="413"/>
      <c r="B28" s="422"/>
      <c r="C28" s="423"/>
      <c r="D28" s="14"/>
      <c r="E28" s="14"/>
      <c r="F28" s="172"/>
      <c r="G28" s="14"/>
      <c r="H28" s="172"/>
      <c r="I28" s="14"/>
      <c r="J28" s="6"/>
    </row>
    <row r="29" spans="1:10" ht="17.100000000000001" customHeight="1" x14ac:dyDescent="0.2">
      <c r="A29" s="413"/>
      <c r="B29" s="424"/>
      <c r="C29" s="425"/>
      <c r="D29" s="14"/>
      <c r="E29" s="14"/>
      <c r="F29" s="172"/>
      <c r="G29" s="14"/>
      <c r="H29" s="172"/>
      <c r="I29" s="14"/>
      <c r="J29" s="6"/>
    </row>
    <row r="30" spans="1:10" ht="3" customHeight="1" thickBot="1" x14ac:dyDescent="0.25">
      <c r="A30" s="207"/>
      <c r="B30" s="117"/>
      <c r="C30" s="170"/>
      <c r="D30" s="28"/>
      <c r="E30" s="29"/>
      <c r="F30" s="27"/>
      <c r="G30" s="29"/>
      <c r="H30" s="27"/>
      <c r="I30" s="29"/>
      <c r="J30" s="30"/>
    </row>
    <row r="31" spans="1:10" ht="3" customHeight="1" x14ac:dyDescent="0.2">
      <c r="A31" s="197"/>
      <c r="B31" s="168"/>
      <c r="C31" s="169"/>
      <c r="D31" s="33"/>
      <c r="E31" s="32"/>
      <c r="F31" s="26"/>
      <c r="G31" s="32"/>
      <c r="H31" s="26"/>
      <c r="I31" s="32"/>
      <c r="J31" s="32"/>
    </row>
    <row r="32" spans="1:10" s="35" customFormat="1" ht="15.75" x14ac:dyDescent="0.2">
      <c r="A32" s="428" t="s">
        <v>188</v>
      </c>
      <c r="B32" s="424"/>
      <c r="C32" s="425"/>
      <c r="D32" s="116">
        <f>SUM(D11:D30)</f>
        <v>0</v>
      </c>
      <c r="E32" s="116">
        <f>SUM(E11:E30)</f>
        <v>0</v>
      </c>
      <c r="F32" s="171"/>
      <c r="G32" s="116">
        <f>SUM(G11:G30)</f>
        <v>0</v>
      </c>
      <c r="H32" s="171"/>
      <c r="I32" s="116">
        <f>SUM(I11:I30)</f>
        <v>0</v>
      </c>
      <c r="J32" s="146" t="s">
        <v>153</v>
      </c>
    </row>
    <row r="33" spans="1:10" s="35" customFormat="1" ht="15.75" customHeight="1" x14ac:dyDescent="0.2">
      <c r="A33" s="428"/>
      <c r="B33" s="426"/>
      <c r="C33" s="427"/>
      <c r="D33" s="416">
        <f>SUM(D32,E32,G32,I32)</f>
        <v>0</v>
      </c>
      <c r="E33" s="416"/>
      <c r="F33" s="416"/>
      <c r="G33" s="416"/>
      <c r="H33" s="416"/>
      <c r="I33" s="416"/>
      <c r="J33" s="414" t="s">
        <v>162</v>
      </c>
    </row>
    <row r="34" spans="1:10" s="35" customFormat="1" x14ac:dyDescent="0.2">
      <c r="A34" s="428"/>
      <c r="B34" s="426"/>
      <c r="C34" s="427"/>
      <c r="D34" s="417"/>
      <c r="E34" s="417"/>
      <c r="F34" s="417"/>
      <c r="G34" s="417"/>
      <c r="H34" s="417"/>
      <c r="I34" s="417"/>
      <c r="J34" s="415"/>
    </row>
    <row r="35" spans="1:10" ht="6" customHeight="1" x14ac:dyDescent="0.2"/>
    <row r="36" spans="1:10" ht="18.95" customHeight="1" x14ac:dyDescent="0.2">
      <c r="A36" s="410" t="s">
        <v>9</v>
      </c>
      <c r="B36" s="411"/>
      <c r="C36" s="411"/>
      <c r="D36" s="411"/>
      <c r="E36" s="411"/>
      <c r="F36" s="411"/>
      <c r="G36" s="411"/>
      <c r="H36" s="411"/>
      <c r="I36" s="411"/>
      <c r="J36" s="412"/>
    </row>
    <row r="37" spans="1:10" ht="18.95" customHeight="1" x14ac:dyDescent="0.2">
      <c r="A37" s="403"/>
      <c r="B37" s="404"/>
      <c r="C37" s="404"/>
      <c r="D37" s="404"/>
      <c r="E37" s="404"/>
      <c r="F37" s="404"/>
      <c r="G37" s="404"/>
      <c r="H37" s="404"/>
      <c r="I37" s="404"/>
      <c r="J37" s="405"/>
    </row>
    <row r="38" spans="1:10" ht="18.95" customHeight="1" x14ac:dyDescent="0.2">
      <c r="A38" s="406"/>
      <c r="B38" s="407"/>
      <c r="C38" s="407"/>
      <c r="D38" s="407"/>
      <c r="E38" s="407"/>
      <c r="F38" s="407"/>
      <c r="G38" s="407"/>
      <c r="H38" s="407"/>
      <c r="I38" s="407"/>
      <c r="J38" s="408"/>
    </row>
    <row r="39" spans="1:10" ht="18.95" customHeight="1" x14ac:dyDescent="0.2">
      <c r="A39" s="406"/>
      <c r="B39" s="407"/>
      <c r="C39" s="407"/>
      <c r="D39" s="407"/>
      <c r="E39" s="407"/>
      <c r="F39" s="407"/>
      <c r="G39" s="407"/>
      <c r="H39" s="407"/>
      <c r="I39" s="407"/>
      <c r="J39" s="408"/>
    </row>
    <row r="40" spans="1:10" ht="18.95" customHeight="1" x14ac:dyDescent="0.2">
      <c r="A40" s="406"/>
      <c r="B40" s="407"/>
      <c r="C40" s="407"/>
      <c r="D40" s="407"/>
      <c r="E40" s="407"/>
      <c r="F40" s="407"/>
      <c r="G40" s="407"/>
      <c r="H40" s="407"/>
      <c r="I40" s="407"/>
      <c r="J40" s="408"/>
    </row>
    <row r="41" spans="1:10" ht="18.95" customHeight="1" x14ac:dyDescent="0.2">
      <c r="A41" s="406"/>
      <c r="B41" s="407"/>
      <c r="C41" s="407"/>
      <c r="D41" s="407"/>
      <c r="E41" s="407"/>
      <c r="F41" s="407"/>
      <c r="G41" s="407"/>
      <c r="H41" s="407"/>
      <c r="I41" s="407"/>
      <c r="J41" s="408"/>
    </row>
    <row r="42" spans="1:10" ht="18.95" customHeight="1" x14ac:dyDescent="0.2">
      <c r="A42" s="406"/>
      <c r="B42" s="407"/>
      <c r="C42" s="407"/>
      <c r="D42" s="407"/>
      <c r="E42" s="407"/>
      <c r="F42" s="407"/>
      <c r="G42" s="407"/>
      <c r="H42" s="407"/>
      <c r="I42" s="407"/>
      <c r="J42" s="408"/>
    </row>
    <row r="43" spans="1:10" ht="18.95" customHeight="1" x14ac:dyDescent="0.2">
      <c r="A43" s="406"/>
      <c r="B43" s="407"/>
      <c r="C43" s="407"/>
      <c r="D43" s="407"/>
      <c r="E43" s="407"/>
      <c r="F43" s="407"/>
      <c r="G43" s="407"/>
      <c r="H43" s="407"/>
      <c r="I43" s="407"/>
      <c r="J43" s="408"/>
    </row>
    <row r="44" spans="1:10" ht="18.95" customHeight="1" x14ac:dyDescent="0.2">
      <c r="A44" s="406"/>
      <c r="B44" s="407"/>
      <c r="C44" s="407"/>
      <c r="D44" s="407"/>
      <c r="E44" s="407"/>
      <c r="F44" s="407"/>
      <c r="G44" s="407"/>
      <c r="H44" s="407"/>
      <c r="I44" s="407"/>
      <c r="J44" s="408"/>
    </row>
    <row r="45" spans="1:10" ht="18.95" customHeight="1" x14ac:dyDescent="0.2">
      <c r="A45" s="406"/>
      <c r="B45" s="407"/>
      <c r="C45" s="407"/>
      <c r="D45" s="407"/>
      <c r="E45" s="407"/>
      <c r="F45" s="407"/>
      <c r="G45" s="407"/>
      <c r="H45" s="407"/>
      <c r="I45" s="407"/>
      <c r="J45" s="408"/>
    </row>
    <row r="46" spans="1:10" ht="18.95" customHeight="1" x14ac:dyDescent="0.2">
      <c r="A46" s="409"/>
      <c r="B46" s="349"/>
      <c r="C46" s="349"/>
      <c r="D46" s="349"/>
      <c r="E46" s="349"/>
      <c r="F46" s="349"/>
      <c r="G46" s="349"/>
      <c r="H46" s="349"/>
      <c r="I46" s="349"/>
      <c r="J46" s="350"/>
    </row>
  </sheetData>
  <sheetProtection algorithmName="SHA-512" hashValue="8aqG1T9igiFU7jMRMCzy00eYYhWTPR6SwH4O+w/ujKNjczFjD+li7EeOiviB68YRsI4inp/Oc/aYovf1DvhOHA==" saltValue="xvjIt4RVwfQGuBw6/I5HRg==" spinCount="100000" sheet="1" objects="1" scenarios="1"/>
  <mergeCells count="40">
    <mergeCell ref="B19:C19"/>
    <mergeCell ref="B20:C20"/>
    <mergeCell ref="A1:J1"/>
    <mergeCell ref="I7:I10"/>
    <mergeCell ref="A2:J2"/>
    <mergeCell ref="A4:A10"/>
    <mergeCell ref="C4:I4"/>
    <mergeCell ref="B5:I5"/>
    <mergeCell ref="A3:J3"/>
    <mergeCell ref="A11:A20"/>
    <mergeCell ref="C6:D6"/>
    <mergeCell ref="H6:J6"/>
    <mergeCell ref="C8:C10"/>
    <mergeCell ref="D7:D10"/>
    <mergeCell ref="E6:E10"/>
    <mergeCell ref="G6:G10"/>
    <mergeCell ref="A37:J46"/>
    <mergeCell ref="A36:J36"/>
    <mergeCell ref="A23:A29"/>
    <mergeCell ref="J33:J34"/>
    <mergeCell ref="D33:I34"/>
    <mergeCell ref="B23:C23"/>
    <mergeCell ref="B24:C24"/>
    <mergeCell ref="B25:C25"/>
    <mergeCell ref="B26:C26"/>
    <mergeCell ref="B27:C27"/>
    <mergeCell ref="B28:C28"/>
    <mergeCell ref="B29:C29"/>
    <mergeCell ref="B33:C33"/>
    <mergeCell ref="B34:C34"/>
    <mergeCell ref="B32:C32"/>
    <mergeCell ref="A32:A34"/>
    <mergeCell ref="B16:C16"/>
    <mergeCell ref="B17:C17"/>
    <mergeCell ref="B18:C18"/>
    <mergeCell ref="B11:C11"/>
    <mergeCell ref="B12:C12"/>
    <mergeCell ref="B13:C13"/>
    <mergeCell ref="B14:C14"/>
    <mergeCell ref="B15:C15"/>
  </mergeCells>
  <phoneticPr fontId="7" type="noConversion"/>
  <pageMargins left="0.78740157480314965" right="0.43307086614173229" top="1.0629921259842521" bottom="0.55118110236220474" header="0.31496062992125984" footer="0.51181102362204722"/>
  <pageSetup scale="69" orientation="portrait" r:id="rId1"/>
  <headerFooter alignWithMargins="0">
    <oddHeader>&amp;LService
&amp;"Arial,Gras"Formation professionnelle&amp;R&amp;G</oddHeader>
    <oddFooter>&amp;C&amp;P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D72"/>
  <sheetViews>
    <sheetView showGridLines="0" zoomScale="140" zoomScaleNormal="140" workbookViewId="0">
      <selection activeCell="D42" sqref="D42"/>
    </sheetView>
  </sheetViews>
  <sheetFormatPr baseColWidth="10" defaultColWidth="11.42578125" defaultRowHeight="24.95" customHeight="1" x14ac:dyDescent="0.2"/>
  <cols>
    <col min="1" max="1" width="29.85546875" style="45" customWidth="1"/>
    <col min="2" max="2" width="26" style="45" customWidth="1"/>
    <col min="3" max="3" width="18.7109375" style="45" customWidth="1"/>
    <col min="4" max="4" width="23.28515625" style="45" customWidth="1"/>
    <col min="5" max="5" width="26.7109375" style="45" customWidth="1"/>
    <col min="6" max="6" width="15.28515625" style="45" bestFit="1" customWidth="1"/>
    <col min="7" max="16384" width="11.42578125" style="45"/>
  </cols>
  <sheetData>
    <row r="1" spans="1:4" s="38" customFormat="1" ht="31.5" customHeight="1" x14ac:dyDescent="0.2">
      <c r="A1" s="372" t="s">
        <v>22</v>
      </c>
      <c r="B1" s="373"/>
      <c r="C1" s="373"/>
      <c r="D1" s="374"/>
    </row>
    <row r="2" spans="1:4" s="38" customFormat="1" ht="6.75" customHeight="1" x14ac:dyDescent="0.2">
      <c r="A2" s="120"/>
      <c r="B2" s="120"/>
      <c r="C2" s="120"/>
      <c r="D2" s="120"/>
    </row>
    <row r="3" spans="1:4" s="38" customFormat="1" ht="20.100000000000001" customHeight="1" x14ac:dyDescent="0.2">
      <c r="A3" s="150" t="s">
        <v>5</v>
      </c>
      <c r="B3" s="50">
        <f>'Fiche du candidat'!B4</f>
        <v>0</v>
      </c>
      <c r="C3" s="150" t="s">
        <v>3</v>
      </c>
      <c r="D3" s="54">
        <f>'Fiche du candidat'!B3</f>
        <v>0</v>
      </c>
    </row>
    <row r="4" spans="1:4" s="38" customFormat="1" ht="20.100000000000001" customHeight="1" x14ac:dyDescent="0.2">
      <c r="A4" s="151" t="s">
        <v>1</v>
      </c>
      <c r="B4" s="50">
        <f>'Fiche du candidat'!B5</f>
        <v>0</v>
      </c>
      <c r="C4" s="151" t="s">
        <v>168</v>
      </c>
      <c r="D4" s="50">
        <f>'Fiche du candidat'!B7</f>
        <v>0</v>
      </c>
    </row>
    <row r="5" spans="1:4" s="38" customFormat="1" ht="20.100000000000001" customHeight="1" x14ac:dyDescent="0.2">
      <c r="A5" s="151" t="s">
        <v>83</v>
      </c>
      <c r="B5" s="51">
        <f>'Fiche du candidat'!B10</f>
        <v>0</v>
      </c>
      <c r="C5" s="152" t="s">
        <v>149</v>
      </c>
      <c r="D5" s="53">
        <f>'Fiche du candidat'!B8</f>
        <v>0</v>
      </c>
    </row>
    <row r="6" spans="1:4" s="38" customFormat="1" ht="20.100000000000001" customHeight="1" x14ac:dyDescent="0.2">
      <c r="A6" s="152" t="s">
        <v>4</v>
      </c>
      <c r="B6" s="52">
        <f>'Fiche du candidat'!B16</f>
        <v>0</v>
      </c>
      <c r="C6" s="384">
        <f>'Fiche du candidat'!B19</f>
        <v>0</v>
      </c>
      <c r="D6" s="385"/>
    </row>
    <row r="7" spans="1:4" s="213" customFormat="1" ht="6.75" customHeight="1" x14ac:dyDescent="0.2">
      <c r="A7" s="210"/>
      <c r="B7" s="211"/>
      <c r="C7" s="210"/>
      <c r="D7" s="212"/>
    </row>
    <row r="8" spans="1:4" s="213" customFormat="1" ht="20.100000000000001" customHeight="1" x14ac:dyDescent="0.2">
      <c r="A8" s="381" t="s">
        <v>92</v>
      </c>
      <c r="B8" s="381"/>
      <c r="C8" s="381"/>
      <c r="D8" s="381"/>
    </row>
    <row r="9" spans="1:4" s="43" customFormat="1" ht="35.1" customHeight="1" x14ac:dyDescent="0.2">
      <c r="A9" s="358" t="s">
        <v>91</v>
      </c>
      <c r="B9" s="358"/>
      <c r="C9" s="447"/>
      <c r="D9" s="447"/>
    </row>
    <row r="10" spans="1:4" s="43" customFormat="1" ht="35.1" customHeight="1" x14ac:dyDescent="0.2">
      <c r="A10" s="341" t="s">
        <v>93</v>
      </c>
      <c r="B10" s="341"/>
      <c r="C10" s="448"/>
      <c r="D10" s="448"/>
    </row>
    <row r="11" spans="1:4" s="43" customFormat="1" ht="35.1" customHeight="1" x14ac:dyDescent="0.2">
      <c r="A11" s="341" t="s">
        <v>23</v>
      </c>
      <c r="B11" s="341"/>
      <c r="C11" s="448"/>
      <c r="D11" s="448"/>
    </row>
    <row r="12" spans="1:4" s="43" customFormat="1" ht="35.1" customHeight="1" x14ac:dyDescent="0.2">
      <c r="A12" s="343" t="s">
        <v>189</v>
      </c>
      <c r="B12" s="343"/>
      <c r="C12" s="448"/>
      <c r="D12" s="448"/>
    </row>
    <row r="13" spans="1:4" s="43" customFormat="1" ht="35.1" customHeight="1" x14ac:dyDescent="0.2">
      <c r="A13" s="341" t="s">
        <v>190</v>
      </c>
      <c r="B13" s="341"/>
      <c r="C13" s="448"/>
      <c r="D13" s="448"/>
    </row>
    <row r="14" spans="1:4" s="43" customFormat="1" ht="35.1" customHeight="1" x14ac:dyDescent="0.2">
      <c r="A14" s="450" t="s">
        <v>94</v>
      </c>
      <c r="B14" s="450"/>
      <c r="C14" s="449"/>
      <c r="D14" s="449"/>
    </row>
    <row r="15" spans="1:4" s="42" customFormat="1" ht="6" customHeight="1" x14ac:dyDescent="0.2">
      <c r="A15" s="39"/>
      <c r="B15" s="40"/>
      <c r="C15" s="39"/>
      <c r="D15" s="41"/>
    </row>
    <row r="16" spans="1:4" s="213" customFormat="1" ht="20.100000000000001" customHeight="1" x14ac:dyDescent="0.2">
      <c r="A16" s="381" t="s">
        <v>95</v>
      </c>
      <c r="B16" s="381"/>
      <c r="C16" s="381"/>
      <c r="D16" s="381"/>
    </row>
    <row r="17" spans="1:4" s="42" customFormat="1" ht="39.950000000000003" customHeight="1" x14ac:dyDescent="0.2">
      <c r="A17" s="443"/>
      <c r="B17" s="443"/>
      <c r="C17" s="443"/>
      <c r="D17" s="443"/>
    </row>
    <row r="18" spans="1:4" s="42" customFormat="1" ht="39.950000000000003" customHeight="1" x14ac:dyDescent="0.2">
      <c r="A18" s="444"/>
      <c r="B18" s="444"/>
      <c r="C18" s="444"/>
      <c r="D18" s="444"/>
    </row>
    <row r="19" spans="1:4" s="42" customFormat="1" ht="39.950000000000003" customHeight="1" x14ac:dyDescent="0.2">
      <c r="A19" s="444"/>
      <c r="B19" s="444"/>
      <c r="C19" s="444"/>
      <c r="D19" s="444"/>
    </row>
    <row r="20" spans="1:4" s="42" customFormat="1" ht="39.950000000000003" customHeight="1" x14ac:dyDescent="0.2">
      <c r="A20" s="444"/>
      <c r="B20" s="444"/>
      <c r="C20" s="444"/>
      <c r="D20" s="444"/>
    </row>
    <row r="21" spans="1:4" s="42" customFormat="1" ht="39.950000000000003" customHeight="1" x14ac:dyDescent="0.2">
      <c r="A21" s="444"/>
      <c r="B21" s="444"/>
      <c r="C21" s="444"/>
      <c r="D21" s="444"/>
    </row>
    <row r="22" spans="1:4" s="42" customFormat="1" ht="39.950000000000003" customHeight="1" x14ac:dyDescent="0.2">
      <c r="A22" s="445"/>
      <c r="B22" s="446"/>
      <c r="C22" s="445"/>
      <c r="D22" s="446"/>
    </row>
    <row r="23" spans="1:4" s="42" customFormat="1" ht="39.950000000000003" customHeight="1" x14ac:dyDescent="0.2">
      <c r="A23" s="444"/>
      <c r="B23" s="444"/>
      <c r="C23" s="444"/>
      <c r="D23" s="444"/>
    </row>
    <row r="24" spans="1:4" s="42" customFormat="1" ht="39.950000000000003" customHeight="1" x14ac:dyDescent="0.2">
      <c r="A24" s="445"/>
      <c r="B24" s="446"/>
      <c r="C24" s="445"/>
      <c r="D24" s="446"/>
    </row>
    <row r="25" spans="1:4" s="38" customFormat="1" ht="21" customHeight="1" x14ac:dyDescent="0.2">
      <c r="A25" s="208"/>
      <c r="B25" s="208"/>
    </row>
    <row r="26" spans="1:4" s="213" customFormat="1" ht="20.100000000000001" customHeight="1" x14ac:dyDescent="0.2">
      <c r="A26" s="381" t="s">
        <v>32</v>
      </c>
      <c r="B26" s="381"/>
      <c r="C26" s="381"/>
      <c r="D26" s="381"/>
    </row>
    <row r="27" spans="1:4" s="42" customFormat="1" ht="39.950000000000003" customHeight="1" x14ac:dyDescent="0.2">
      <c r="A27" s="443"/>
      <c r="B27" s="443"/>
      <c r="C27" s="443"/>
      <c r="D27" s="443"/>
    </row>
    <row r="28" spans="1:4" s="42" customFormat="1" ht="39.950000000000003" customHeight="1" x14ac:dyDescent="0.2">
      <c r="A28" s="444"/>
      <c r="B28" s="444"/>
      <c r="C28" s="444"/>
      <c r="D28" s="444"/>
    </row>
    <row r="29" spans="1:4" s="42" customFormat="1" ht="39.950000000000003" customHeight="1" x14ac:dyDescent="0.2">
      <c r="A29" s="445"/>
      <c r="B29" s="446"/>
      <c r="C29" s="445"/>
      <c r="D29" s="446"/>
    </row>
    <row r="30" spans="1:4" s="42" customFormat="1" ht="39.950000000000003" customHeight="1" x14ac:dyDescent="0.2">
      <c r="A30" s="445"/>
      <c r="B30" s="446"/>
      <c r="C30" s="445"/>
      <c r="D30" s="446"/>
    </row>
    <row r="31" spans="1:4" s="42" customFormat="1" ht="39.950000000000003" customHeight="1" x14ac:dyDescent="0.2">
      <c r="A31" s="445"/>
      <c r="B31" s="446"/>
      <c r="C31" s="445"/>
      <c r="D31" s="446"/>
    </row>
    <row r="32" spans="1:4" s="42" customFormat="1" ht="39.950000000000003" customHeight="1" x14ac:dyDescent="0.2">
      <c r="A32" s="445"/>
      <c r="B32" s="446"/>
      <c r="C32" s="445"/>
      <c r="D32" s="446"/>
    </row>
    <row r="33" spans="1:4" s="42" customFormat="1" ht="39.950000000000003" customHeight="1" x14ac:dyDescent="0.2">
      <c r="A33" s="445"/>
      <c r="B33" s="446"/>
      <c r="C33" s="445"/>
      <c r="D33" s="446"/>
    </row>
    <row r="34" spans="1:4" s="42" customFormat="1" ht="39.950000000000003" customHeight="1" x14ac:dyDescent="0.2">
      <c r="A34" s="445"/>
      <c r="B34" s="446"/>
      <c r="C34" s="445"/>
      <c r="D34" s="446"/>
    </row>
    <row r="35" spans="1:4" s="42" customFormat="1" ht="39.950000000000003" customHeight="1" x14ac:dyDescent="0.2">
      <c r="A35" s="445"/>
      <c r="B35" s="446"/>
      <c r="C35" s="445"/>
      <c r="D35" s="446"/>
    </row>
    <row r="36" spans="1:4" s="42" customFormat="1" ht="39.950000000000003" customHeight="1" x14ac:dyDescent="0.2">
      <c r="A36" s="445"/>
      <c r="B36" s="446"/>
      <c r="C36" s="445"/>
      <c r="D36" s="446"/>
    </row>
    <row r="37" spans="1:4" s="42" customFormat="1" ht="39.950000000000003" customHeight="1" x14ac:dyDescent="0.2">
      <c r="A37" s="445"/>
      <c r="B37" s="446"/>
      <c r="C37" s="445"/>
      <c r="D37" s="446"/>
    </row>
    <row r="38" spans="1:4" s="42" customFormat="1" ht="39.950000000000003" customHeight="1" x14ac:dyDescent="0.2">
      <c r="A38" s="445"/>
      <c r="B38" s="446"/>
      <c r="C38" s="445"/>
      <c r="D38" s="446"/>
    </row>
    <row r="39" spans="1:4" s="42" customFormat="1" ht="39.950000000000003" customHeight="1" x14ac:dyDescent="0.2">
      <c r="A39" s="444"/>
      <c r="B39" s="444"/>
      <c r="C39" s="444"/>
      <c r="D39" s="444"/>
    </row>
    <row r="40" spans="1:4" s="42" customFormat="1" ht="39.950000000000003" customHeight="1" x14ac:dyDescent="0.2">
      <c r="A40" s="444"/>
      <c r="B40" s="444"/>
      <c r="C40" s="444"/>
      <c r="D40" s="444"/>
    </row>
    <row r="41" spans="1:4" ht="9.9499999999999993" customHeight="1" x14ac:dyDescent="0.2">
      <c r="A41" s="44"/>
    </row>
    <row r="42" spans="1:4" s="47" customFormat="1" ht="35.25" customHeight="1" x14ac:dyDescent="0.2">
      <c r="A42" s="121" t="s">
        <v>184</v>
      </c>
      <c r="B42" s="202"/>
      <c r="C42" s="209" t="s">
        <v>86</v>
      </c>
      <c r="D42" s="218"/>
    </row>
    <row r="43" spans="1:4" ht="24.95" customHeight="1" x14ac:dyDescent="0.2">
      <c r="A43" s="49"/>
      <c r="B43" s="49"/>
      <c r="C43" s="49"/>
      <c r="D43" s="49"/>
    </row>
    <row r="44" spans="1:4" ht="24.95" customHeight="1" x14ac:dyDescent="0.2">
      <c r="A44" s="44"/>
    </row>
    <row r="45" spans="1:4" ht="24.95" customHeight="1" x14ac:dyDescent="0.2">
      <c r="A45" s="44"/>
    </row>
    <row r="46" spans="1:4" ht="24.95" customHeight="1" x14ac:dyDescent="0.2">
      <c r="A46" s="44"/>
    </row>
    <row r="47" spans="1:4" ht="24.95" customHeight="1" x14ac:dyDescent="0.2">
      <c r="A47" s="44"/>
    </row>
    <row r="48" spans="1:4" ht="24.95" customHeight="1" x14ac:dyDescent="0.2">
      <c r="A48" s="44"/>
    </row>
    <row r="49" spans="1:1" ht="24.95" customHeight="1" x14ac:dyDescent="0.2">
      <c r="A49" s="44"/>
    </row>
    <row r="50" spans="1:1" ht="24.95" customHeight="1" x14ac:dyDescent="0.2">
      <c r="A50" s="44"/>
    </row>
    <row r="51" spans="1:1" ht="24.95" customHeight="1" x14ac:dyDescent="0.2">
      <c r="A51" s="44"/>
    </row>
    <row r="52" spans="1:1" ht="24.95" customHeight="1" x14ac:dyDescent="0.2">
      <c r="A52" s="44"/>
    </row>
    <row r="53" spans="1:1" ht="24.95" customHeight="1" x14ac:dyDescent="0.2">
      <c r="A53" s="44"/>
    </row>
    <row r="54" spans="1:1" ht="24.95" customHeight="1" x14ac:dyDescent="0.2">
      <c r="A54" s="44"/>
    </row>
    <row r="55" spans="1:1" ht="24.95" customHeight="1" x14ac:dyDescent="0.2">
      <c r="A55" s="44"/>
    </row>
    <row r="56" spans="1:1" ht="24.95" customHeight="1" x14ac:dyDescent="0.2">
      <c r="A56" s="44"/>
    </row>
    <row r="57" spans="1:1" ht="24.95" customHeight="1" x14ac:dyDescent="0.2">
      <c r="A57" s="44"/>
    </row>
    <row r="58" spans="1:1" ht="24.95" customHeight="1" x14ac:dyDescent="0.2">
      <c r="A58" s="44"/>
    </row>
    <row r="59" spans="1:1" ht="24.95" customHeight="1" x14ac:dyDescent="0.2">
      <c r="A59" s="44"/>
    </row>
    <row r="60" spans="1:1" ht="24.95" customHeight="1" x14ac:dyDescent="0.2">
      <c r="A60" s="44"/>
    </row>
    <row r="61" spans="1:1" ht="24.95" customHeight="1" x14ac:dyDescent="0.2">
      <c r="A61" s="44"/>
    </row>
    <row r="62" spans="1:1" ht="24.95" customHeight="1" x14ac:dyDescent="0.2">
      <c r="A62" s="44"/>
    </row>
    <row r="63" spans="1:1" ht="24.95" customHeight="1" x14ac:dyDescent="0.2">
      <c r="A63" s="44"/>
    </row>
    <row r="64" spans="1:1" ht="24.95" customHeight="1" x14ac:dyDescent="0.2">
      <c r="A64" s="44"/>
    </row>
    <row r="65" spans="1:1" ht="24.95" customHeight="1" x14ac:dyDescent="0.2">
      <c r="A65" s="44"/>
    </row>
    <row r="66" spans="1:1" ht="24.95" customHeight="1" x14ac:dyDescent="0.2">
      <c r="A66" s="44"/>
    </row>
    <row r="67" spans="1:1" ht="24.95" customHeight="1" x14ac:dyDescent="0.2">
      <c r="A67" s="44"/>
    </row>
    <row r="68" spans="1:1" ht="24.95" customHeight="1" x14ac:dyDescent="0.2">
      <c r="A68" s="44"/>
    </row>
    <row r="69" spans="1:1" ht="24.95" customHeight="1" x14ac:dyDescent="0.2">
      <c r="A69" s="44"/>
    </row>
    <row r="70" spans="1:1" ht="24.95" customHeight="1" x14ac:dyDescent="0.2">
      <c r="A70" s="44"/>
    </row>
    <row r="71" spans="1:1" ht="24.95" customHeight="1" x14ac:dyDescent="0.2">
      <c r="A71" s="44"/>
    </row>
    <row r="72" spans="1:1" ht="24.95" customHeight="1" x14ac:dyDescent="0.2">
      <c r="A72" s="44"/>
    </row>
  </sheetData>
  <sheetProtection algorithmName="SHA-512" hashValue="8cD2NohBCWgV0qPINyZET3p0JuRODcNLk5UxoHs7/2ty0cLULcTb2oUnplUv/3cVucNqD7h7jLLxkAVnWh7F0g==" saltValue="e+Kk+jLS6VFn96ycz+XR6w==" spinCount="100000" sheet="1" objects="1" scenarios="1"/>
  <mergeCells count="61">
    <mergeCell ref="A32:B32"/>
    <mergeCell ref="A38:B38"/>
    <mergeCell ref="A37:B37"/>
    <mergeCell ref="C35:D35"/>
    <mergeCell ref="C34:D34"/>
    <mergeCell ref="C33:D33"/>
    <mergeCell ref="C38:D38"/>
    <mergeCell ref="C37:D37"/>
    <mergeCell ref="C36:D36"/>
    <mergeCell ref="A36:B36"/>
    <mergeCell ref="A33:B33"/>
    <mergeCell ref="C23:D23"/>
    <mergeCell ref="A22:B22"/>
    <mergeCell ref="C22:D22"/>
    <mergeCell ref="C24:D24"/>
    <mergeCell ref="A24:B24"/>
    <mergeCell ref="A1:D1"/>
    <mergeCell ref="C13:D13"/>
    <mergeCell ref="C14:D14"/>
    <mergeCell ref="A8:D8"/>
    <mergeCell ref="C6:D6"/>
    <mergeCell ref="C10:D10"/>
    <mergeCell ref="C11:D11"/>
    <mergeCell ref="C12:D12"/>
    <mergeCell ref="A14:B14"/>
    <mergeCell ref="A10:B10"/>
    <mergeCell ref="A11:B11"/>
    <mergeCell ref="A12:B12"/>
    <mergeCell ref="A13:B13"/>
    <mergeCell ref="A26:D26"/>
    <mergeCell ref="A27:B27"/>
    <mergeCell ref="C18:D18"/>
    <mergeCell ref="C9:D9"/>
    <mergeCell ref="A19:B19"/>
    <mergeCell ref="C19:D19"/>
    <mergeCell ref="A21:B21"/>
    <mergeCell ref="C21:D21"/>
    <mergeCell ref="A16:D16"/>
    <mergeCell ref="A20:B20"/>
    <mergeCell ref="C20:D20"/>
    <mergeCell ref="A17:B17"/>
    <mergeCell ref="C17:D17"/>
    <mergeCell ref="A18:B18"/>
    <mergeCell ref="A23:B23"/>
    <mergeCell ref="A9:B9"/>
    <mergeCell ref="C27:D27"/>
    <mergeCell ref="C28:D28"/>
    <mergeCell ref="C39:D39"/>
    <mergeCell ref="C40:D40"/>
    <mergeCell ref="A28:B28"/>
    <mergeCell ref="A39:B39"/>
    <mergeCell ref="A40:B40"/>
    <mergeCell ref="C31:D31"/>
    <mergeCell ref="C30:D30"/>
    <mergeCell ref="C29:D29"/>
    <mergeCell ref="A29:B29"/>
    <mergeCell ref="A30:B30"/>
    <mergeCell ref="A31:B31"/>
    <mergeCell ref="C32:D32"/>
    <mergeCell ref="A35:B35"/>
    <mergeCell ref="A34:B34"/>
  </mergeCells>
  <phoneticPr fontId="7" type="noConversion"/>
  <pageMargins left="0.39370078740157483" right="0.35433070866141736" top="1.2204724409448819" bottom="0.55118110236220474" header="0.39370078740157483" footer="0.51181102362204722"/>
  <pageSetup paperSize="9" orientation="portrait" r:id="rId1"/>
  <headerFooter alignWithMargins="0">
    <oddHeader>&amp;LService
&amp;"Arial,Gras"Formation professionnelle&amp;R&amp;"Arial,Gras italique"&amp;14&amp;G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6</vt:i4>
      </vt:variant>
    </vt:vector>
  </HeadingPairs>
  <TitlesOfParts>
    <vt:vector size="17" baseType="lpstr">
      <vt:lpstr>Explications</vt:lpstr>
      <vt:lpstr>Fiche du candidat</vt:lpstr>
      <vt:lpstr>Cahier des charges</vt:lpstr>
      <vt:lpstr>comp. méth-soc-perso</vt:lpstr>
      <vt:lpstr>Approbation du projet TPI</vt:lpstr>
      <vt:lpstr>PV des visites</vt:lpstr>
      <vt:lpstr>Suivi du TPI</vt:lpstr>
      <vt:lpstr>comp. prof. </vt:lpstr>
      <vt:lpstr>protocole d'entretien</vt:lpstr>
      <vt:lpstr>Présentation</vt:lpstr>
      <vt:lpstr>Note finale</vt:lpstr>
      <vt:lpstr>'Cahier des charges'!Zone_d_impression</vt:lpstr>
      <vt:lpstr>'comp. méth-soc-perso'!Zone_d_impression</vt:lpstr>
      <vt:lpstr>'comp. prof. '!Zone_d_impression</vt:lpstr>
      <vt:lpstr>Présentation!Zone_d_impression</vt:lpstr>
      <vt:lpstr>'PV des visites'!Zone_d_impression</vt:lpstr>
      <vt:lpstr>'Suivi du TPI'!Zone_d_impression</vt:lpstr>
    </vt:vector>
  </TitlesOfParts>
  <Company>&lt;Default&gt;CPAI-JB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cp-ldu</dc:creator>
  <cp:lastModifiedBy>Séverine FAVRE</cp:lastModifiedBy>
  <cp:lastPrinted>2017-11-24T14:53:35Z</cp:lastPrinted>
  <dcterms:created xsi:type="dcterms:W3CDTF">2005-09-26T20:03:29Z</dcterms:created>
  <dcterms:modified xsi:type="dcterms:W3CDTF">2017-11-24T14:57:42Z</dcterms:modified>
</cp:coreProperties>
</file>